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075" windowHeight="12780"/>
  </bookViews>
  <sheets>
    <sheet name="сан.техника" sheetId="1" r:id="rId1"/>
    <sheet name="электрика" sheetId="2" r:id="rId2"/>
    <sheet name="Обшестроительные работы" sheetId="3" r:id="rId3"/>
  </sheets>
  <definedNames>
    <definedName name="_xlnm._FilterDatabase" localSheetId="2" hidden="1">'Обшестроительные работы'!$A$6:$E$201</definedName>
    <definedName name="_xlnm._FilterDatabase" localSheetId="0" hidden="1">сан.техника!$A$6:$G$344</definedName>
    <definedName name="_xlnm._FilterDatabase" localSheetId="1" hidden="1">электрика!$C$6:$G$136</definedName>
  </definedNames>
  <calcPr calcId="125725" refMode="R1C1"/>
</workbook>
</file>

<file path=xl/calcChain.xml><?xml version="1.0" encoding="utf-8"?>
<calcChain xmlns="http://schemas.openxmlformats.org/spreadsheetml/2006/main">
  <c r="E100" i="3"/>
  <c r="E127"/>
  <c r="E126"/>
  <c r="E125"/>
  <c r="E99"/>
  <c r="E98"/>
  <c r="E97"/>
  <c r="E41"/>
  <c r="E40"/>
  <c r="E38"/>
  <c r="E36"/>
  <c r="E35"/>
  <c r="E34"/>
  <c r="E33"/>
  <c r="E78"/>
  <c r="E166"/>
  <c r="E165"/>
  <c r="E164"/>
  <c r="E199"/>
  <c r="E198"/>
  <c r="E181"/>
  <c r="E150"/>
  <c r="E149"/>
  <c r="E148"/>
  <c r="E147"/>
  <c r="E145"/>
  <c r="E144"/>
  <c r="E143"/>
  <c r="E142"/>
  <c r="E141"/>
  <c r="E137"/>
  <c r="E139"/>
  <c r="E140"/>
  <c r="E17"/>
  <c r="E16"/>
  <c r="E115"/>
  <c r="E116"/>
  <c r="E117"/>
  <c r="E118"/>
  <c r="E119"/>
  <c r="E120"/>
  <c r="E121"/>
  <c r="E122"/>
  <c r="E123"/>
  <c r="E15" l="1"/>
  <c r="E23"/>
  <c r="E133"/>
  <c r="E134"/>
  <c r="E135"/>
  <c r="E136"/>
  <c r="E138"/>
  <c r="E146"/>
  <c r="E151"/>
  <c r="E152"/>
  <c r="E153"/>
  <c r="E154"/>
  <c r="E159"/>
  <c r="E20" l="1"/>
  <c r="G28" i="2"/>
  <c r="G27"/>
  <c r="G335" i="1"/>
  <c r="G334"/>
  <c r="G333"/>
  <c r="G332"/>
  <c r="G297"/>
  <c r="G296"/>
  <c r="G295"/>
  <c r="G294"/>
  <c r="E167" i="3"/>
  <c r="G328" i="1"/>
  <c r="G327"/>
  <c r="G326"/>
  <c r="G325"/>
  <c r="G324"/>
  <c r="E101" i="3"/>
  <c r="E77"/>
  <c r="E31"/>
  <c r="G266" i="1"/>
  <c r="E11" i="3"/>
  <c r="G30" i="2"/>
  <c r="G29"/>
  <c r="E50" i="3"/>
  <c r="G245" i="1"/>
  <c r="G301"/>
  <c r="G300"/>
  <c r="G298"/>
  <c r="G299"/>
  <c r="G302"/>
  <c r="G318"/>
  <c r="G31"/>
  <c r="G32"/>
  <c r="G33"/>
  <c r="G34"/>
  <c r="G35"/>
  <c r="G36"/>
  <c r="G37"/>
  <c r="G46"/>
  <c r="G47"/>
  <c r="G48"/>
  <c r="G321"/>
  <c r="G320"/>
  <c r="G213"/>
  <c r="G193"/>
  <c r="G239"/>
  <c r="G240"/>
  <c r="G241"/>
  <c r="G242"/>
  <c r="G243"/>
  <c r="G244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8"/>
  <c r="G269"/>
  <c r="G270"/>
  <c r="G271"/>
  <c r="G272"/>
  <c r="G273"/>
  <c r="G274"/>
  <c r="G275"/>
  <c r="G276"/>
  <c r="G277"/>
  <c r="G278"/>
  <c r="G280"/>
  <c r="G281"/>
  <c r="G282"/>
  <c r="G283"/>
  <c r="G284"/>
  <c r="G285"/>
  <c r="G286"/>
  <c r="G287"/>
  <c r="G288"/>
  <c r="G289"/>
  <c r="G290"/>
  <c r="G291"/>
  <c r="G292"/>
  <c r="G293"/>
  <c r="G303"/>
  <c r="G304"/>
  <c r="G305"/>
  <c r="G306"/>
  <c r="G307"/>
  <c r="G312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8"/>
  <c r="G39"/>
  <c r="G40"/>
  <c r="G41"/>
  <c r="G42"/>
  <c r="G43"/>
  <c r="G44"/>
  <c r="G45"/>
  <c r="G49"/>
  <c r="G50"/>
  <c r="G51"/>
  <c r="G52"/>
  <c r="G53"/>
  <c r="G54"/>
  <c r="G55"/>
  <c r="G56"/>
  <c r="G57"/>
  <c r="G58"/>
  <c r="G59"/>
  <c r="G60"/>
  <c r="G61"/>
  <c r="G62"/>
  <c r="G63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3"/>
  <c r="G184"/>
  <c r="G185"/>
  <c r="G186"/>
  <c r="G187"/>
  <c r="G188"/>
  <c r="G189"/>
  <c r="G190"/>
  <c r="G191"/>
  <c r="G192"/>
  <c r="G194"/>
  <c r="G195"/>
  <c r="G196"/>
  <c r="G197"/>
  <c r="G198"/>
  <c r="G199"/>
  <c r="G200"/>
  <c r="G201"/>
  <c r="G202"/>
  <c r="G203"/>
  <c r="G204"/>
  <c r="G206"/>
  <c r="G207"/>
  <c r="G208"/>
  <c r="G209"/>
  <c r="G210"/>
  <c r="G211"/>
  <c r="G212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5"/>
  <c r="G236"/>
  <c r="G237"/>
  <c r="G238"/>
  <c r="G309"/>
  <c r="G310"/>
  <c r="G311"/>
  <c r="G313"/>
  <c r="G314"/>
  <c r="G315"/>
  <c r="G316"/>
  <c r="G317"/>
  <c r="G319"/>
  <c r="G322"/>
  <c r="G323"/>
  <c r="G329"/>
  <c r="G330"/>
  <c r="G331"/>
  <c r="G336"/>
  <c r="G337"/>
  <c r="G338"/>
  <c r="G339"/>
  <c r="G340"/>
  <c r="G341"/>
  <c r="G342"/>
  <c r="G343"/>
  <c r="G344"/>
  <c r="E56" i="3"/>
  <c r="E49"/>
  <c r="E22"/>
  <c r="E21"/>
  <c r="G53" i="2"/>
  <c r="E160" i="3"/>
  <c r="E161"/>
  <c r="E162"/>
  <c r="E163"/>
  <c r="E168"/>
  <c r="E87"/>
  <c r="E88"/>
  <c r="G48" i="2"/>
  <c r="G47"/>
  <c r="G46"/>
  <c r="G45"/>
  <c r="G44"/>
  <c r="G43"/>
  <c r="G8" i="1"/>
  <c r="G77" i="2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31"/>
  <c r="G32"/>
  <c r="G33"/>
  <c r="G34"/>
  <c r="G35"/>
  <c r="G36"/>
  <c r="G37"/>
  <c r="G38"/>
  <c r="G39"/>
  <c r="G40"/>
  <c r="G41"/>
  <c r="G42"/>
  <c r="G49"/>
  <c r="G50"/>
  <c r="G51"/>
  <c r="G52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E94" i="3"/>
  <c r="E175"/>
  <c r="E178"/>
  <c r="E184"/>
  <c r="E176"/>
  <c r="E7"/>
  <c r="E8"/>
  <c r="E9"/>
  <c r="E10"/>
  <c r="E12"/>
  <c r="E13"/>
  <c r="E14"/>
  <c r="E18"/>
  <c r="E19"/>
  <c r="E24"/>
  <c r="E25"/>
  <c r="E26"/>
  <c r="E27"/>
  <c r="E28"/>
  <c r="E30"/>
  <c r="E32"/>
  <c r="E37"/>
  <c r="E39"/>
  <c r="E42"/>
  <c r="E43"/>
  <c r="E44"/>
  <c r="E45"/>
  <c r="E46"/>
  <c r="E47"/>
  <c r="E48"/>
  <c r="E51"/>
  <c r="E52"/>
  <c r="E53"/>
  <c r="E54"/>
  <c r="E55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9"/>
  <c r="E80"/>
  <c r="E81"/>
  <c r="E82"/>
  <c r="E83"/>
  <c r="E85"/>
  <c r="E86"/>
  <c r="E89"/>
  <c r="E90"/>
  <c r="E91"/>
  <c r="E92"/>
  <c r="E93"/>
  <c r="E95"/>
  <c r="E96"/>
  <c r="E102"/>
  <c r="E103"/>
  <c r="E104"/>
  <c r="E105"/>
  <c r="E106"/>
  <c r="E107"/>
  <c r="E108"/>
  <c r="E109"/>
  <c r="E110"/>
  <c r="E111"/>
  <c r="E112"/>
  <c r="E113"/>
  <c r="E114"/>
  <c r="E124"/>
  <c r="E128"/>
  <c r="E130"/>
  <c r="E131"/>
  <c r="E132"/>
  <c r="E155"/>
  <c r="E156"/>
  <c r="E157"/>
  <c r="E158"/>
  <c r="E169"/>
  <c r="E170"/>
  <c r="E171"/>
  <c r="E172"/>
  <c r="E173"/>
  <c r="E174"/>
  <c r="E177"/>
  <c r="E179"/>
  <c r="E180"/>
  <c r="E182"/>
  <c r="E183"/>
  <c r="E185"/>
  <c r="E186"/>
  <c r="E187"/>
  <c r="E188"/>
  <c r="E189"/>
  <c r="E190"/>
  <c r="E191"/>
  <c r="E192"/>
  <c r="E193"/>
  <c r="E194"/>
  <c r="E195"/>
  <c r="E196"/>
  <c r="E197"/>
  <c r="E200"/>
  <c r="E201"/>
  <c r="B4" l="1"/>
  <c r="D4" i="2"/>
  <c r="D4" i="1"/>
  <c r="D3" l="1"/>
  <c r="D3" i="2" s="1"/>
  <c r="B3" i="3" s="1"/>
</calcChain>
</file>

<file path=xl/sharedStrings.xml><?xml version="1.0" encoding="utf-8"?>
<sst xmlns="http://schemas.openxmlformats.org/spreadsheetml/2006/main" count="2109" uniqueCount="643">
  <si>
    <t>ед.измерения</t>
  </si>
  <si>
    <t>цена</t>
  </si>
  <si>
    <t>кол-во</t>
  </si>
  <si>
    <t>сумма</t>
  </si>
  <si>
    <t>САНТЕХНИЧЕСКИЕ РАБОТЫ</t>
  </si>
  <si>
    <t>Демонтаж умывальника</t>
  </si>
  <si>
    <t>шт.</t>
  </si>
  <si>
    <t>Демонтаж ванны (чугун 150см.)</t>
  </si>
  <si>
    <t>Демонтаж ванны (чугун 170см.)</t>
  </si>
  <si>
    <t>Демонтаж ванны (сталь 170см.),(пластик)</t>
  </si>
  <si>
    <t>Демонтаж унитаза</t>
  </si>
  <si>
    <t>Демонтаж полотенцесушителя</t>
  </si>
  <si>
    <t>Демонтаж кухонной мойки</t>
  </si>
  <si>
    <t>Демонтаж канализации (чугун)</t>
  </si>
  <si>
    <t>п.м.</t>
  </si>
  <si>
    <t>Демонтаж канализации (пластик)</t>
  </si>
  <si>
    <t>Демонтаж водопровода (сталь)</t>
  </si>
  <si>
    <t>Демонтаж водопровода (пластик)</t>
  </si>
  <si>
    <t>Вынос ванны (чугун 150см.) (до лестничной площадки)</t>
  </si>
  <si>
    <t>Вынос ванны (чугун 170см.) (до лестничной площадки)</t>
  </si>
  <si>
    <t>Вынос ванны (сталь 170см.) (до лестничной площадки)</t>
  </si>
  <si>
    <t>Вынос унитаза</t>
  </si>
  <si>
    <t>Установка тюльпана</t>
  </si>
  <si>
    <t>Установка мойдодыра</t>
  </si>
  <si>
    <t>Установка зеркала на мойдодыр</t>
  </si>
  <si>
    <t>Установка ванны (чугун 150см.)</t>
  </si>
  <si>
    <t>Установка ванны (чугун 170см.)</t>
  </si>
  <si>
    <t>Установка ванны (пластик 150см.)</t>
  </si>
  <si>
    <t>Установка ванны (пластик 170см.)</t>
  </si>
  <si>
    <t>Установка ванны (гидро. 150см.)</t>
  </si>
  <si>
    <t>Установка ванны (гидро. 170см.)</t>
  </si>
  <si>
    <t>Установка душевого поддона</t>
  </si>
  <si>
    <t>Герметизация душевого поддона</t>
  </si>
  <si>
    <t>кв.м</t>
  </si>
  <si>
    <t>Установка душевой кабины</t>
  </si>
  <si>
    <t>Установка дверей душевой кабины</t>
  </si>
  <si>
    <t>Герметизация душевой кабины</t>
  </si>
  <si>
    <t>Установка душевой кабины (гидро.)</t>
  </si>
  <si>
    <t>Подключение стиральной машины</t>
  </si>
  <si>
    <t>Установка полотенцесушителя (водяного)</t>
  </si>
  <si>
    <t>Установка полотенцесушителя (электрического)</t>
  </si>
  <si>
    <t>Установка унитаза</t>
  </si>
  <si>
    <t>Установка биде</t>
  </si>
  <si>
    <t>Установка кухонной мойки</t>
  </si>
  <si>
    <t>Разводка РР-R труб (20-25мм)</t>
  </si>
  <si>
    <t>Разводка РР-R труб (32-40мм)</t>
  </si>
  <si>
    <t>Установка шароваго крана PP-R (20-25мм)</t>
  </si>
  <si>
    <t>Установка шароваго крана PP-R(32-40мм)</t>
  </si>
  <si>
    <t>Установка шароваго крана PP-R(63мм)</t>
  </si>
  <si>
    <t>Подключение канализации к тюльпану (гибкий слив)</t>
  </si>
  <si>
    <t>Подключение канализации к мойдодыру (гибкий слив)</t>
  </si>
  <si>
    <t>Подключение канализации к ванне (гибкий слив)</t>
  </si>
  <si>
    <t>Подключение канализации к душевому поддону (гибкий слив)</t>
  </si>
  <si>
    <t>Подключение электрики для ванны (гидро.)</t>
  </si>
  <si>
    <t>точка</t>
  </si>
  <si>
    <t>Подключение электрики для душевой кабины</t>
  </si>
  <si>
    <t>Подключение электрики к мойдодыру</t>
  </si>
  <si>
    <t>Подключение воды для ванны (гидро.) (гибкий подвод)</t>
  </si>
  <si>
    <t>комплект</t>
  </si>
  <si>
    <t>Подключение воды для душевой кабины (гибкий подвод)</t>
  </si>
  <si>
    <t>Установка смесителя на ванну</t>
  </si>
  <si>
    <t>Установка смесителя на мойку</t>
  </si>
  <si>
    <t>Установка смесителя на мойдодыр</t>
  </si>
  <si>
    <t>Установка смесителя на тюльпан</t>
  </si>
  <si>
    <t>Установка смеситиля на биде</t>
  </si>
  <si>
    <t>Установка шароваго крана (32-40мм)</t>
  </si>
  <si>
    <t>Установка вентилей и фильтров</t>
  </si>
  <si>
    <t>Установка коллектора (за один отвод)</t>
  </si>
  <si>
    <t>Монтаж стояков (водопровод)</t>
  </si>
  <si>
    <t>шов</t>
  </si>
  <si>
    <t>Монтаж циркул.насоса</t>
  </si>
  <si>
    <t>Монтаж смесителя (для котельной механического)</t>
  </si>
  <si>
    <t>Установка воздухоотводчика</t>
  </si>
  <si>
    <t>Установка водонагревателя электрического(до 50 литров)</t>
  </si>
  <si>
    <t>Установка водонагревателя электрического(51-120 литров)</t>
  </si>
  <si>
    <t xml:space="preserve">Установка бойлера (80-200литров) </t>
  </si>
  <si>
    <t>Гидравлические испытания (опресовка) сист.отопления  (ёмкость до 0,1м3)</t>
  </si>
  <si>
    <t>Гидравлические испытания (опресовка) сист.отопления  (ёмкость 0,11-0,2м3)</t>
  </si>
  <si>
    <t>Гидравлические испытания (опресовка) сист.отопления  (ёмкость более 0,21м3)</t>
  </si>
  <si>
    <t>Демонтаж канализации (чугун) за один фитинг</t>
  </si>
  <si>
    <t>Демонтаж канализации (пластик) за один фитинг</t>
  </si>
  <si>
    <t>Сборка душевой кабины 10% от стоимости</t>
  </si>
  <si>
    <t>Демонтаж</t>
  </si>
  <si>
    <t>Тип работ</t>
  </si>
  <si>
    <t>Установка и подключение</t>
  </si>
  <si>
    <t>Арматурные работы</t>
  </si>
  <si>
    <t>Штрабление</t>
  </si>
  <si>
    <t>материал</t>
  </si>
  <si>
    <t>PP-R</t>
  </si>
  <si>
    <t>Металопласт</t>
  </si>
  <si>
    <t>канализация</t>
  </si>
  <si>
    <t>Разводка канализации (пластик) ду 50мм</t>
  </si>
  <si>
    <t>Разводка канализации (пластик) ду 110мм</t>
  </si>
  <si>
    <t>Разводка канализации (пластик) ду 30-40мм</t>
  </si>
  <si>
    <t>Разводка РР-R труб (20-25мм) армированые</t>
  </si>
  <si>
    <t>Разводка РР-R труб (32-40мм) армированые</t>
  </si>
  <si>
    <t>Установка фитинга PP-R(20-25мм)</t>
  </si>
  <si>
    <t>Установка фитинга PP-R(32-63мм)</t>
  </si>
  <si>
    <t>Разводка РР-R труб (50-63мм)</t>
  </si>
  <si>
    <t>Установка отопительного котла (до 20 kwa)</t>
  </si>
  <si>
    <t>Установка отопительного котла (от 21 до 40 kwa)</t>
  </si>
  <si>
    <t>Установка отопительного котла (от 41 до 80 kwa)</t>
  </si>
  <si>
    <t>Установка отопительного котла (Свыше 80 kwa)</t>
  </si>
  <si>
    <t xml:space="preserve">Установка бойлера (свыше 500литров) </t>
  </si>
  <si>
    <t>Монтаж привода смесителя (для котельной автоматического)</t>
  </si>
  <si>
    <t>-</t>
  </si>
  <si>
    <t>Электромонтажные работы</t>
  </si>
  <si>
    <t>Штрабление под эл.точку (ацеит)</t>
  </si>
  <si>
    <t>Штрабление под эл.точку (гипсолит)</t>
  </si>
  <si>
    <t>Штрабление под эл.точку (кирпич)</t>
  </si>
  <si>
    <t>Штрабление под эл.точку (бетон)</t>
  </si>
  <si>
    <t>Прокладка эл. Кабеля до 4,0 мм2</t>
  </si>
  <si>
    <t>Прокладка эл. Кабеля 6,0-16,0 мм2</t>
  </si>
  <si>
    <t>Штрабление под эл.кабель (ацеит)</t>
  </si>
  <si>
    <t>Штрабление под эл.кабель (гипсолит)</t>
  </si>
  <si>
    <t>Штрабление под эл.кабель (кирпич)</t>
  </si>
  <si>
    <t>Штрабление под эл.кабель (бетон)</t>
  </si>
  <si>
    <t>Штрабление под эл.кожух (ацеит)</t>
  </si>
  <si>
    <t>Штрабление под эл.кожух (гипсолит)</t>
  </si>
  <si>
    <t>Штрабление под эл.кожух (кирпич)</t>
  </si>
  <si>
    <t>Штрабление под эл.кожух (бетон)</t>
  </si>
  <si>
    <t>Монтаж принудительной вентеляции</t>
  </si>
  <si>
    <t>Демонтаж автоматов</t>
  </si>
  <si>
    <t>Демонтаж розеток</t>
  </si>
  <si>
    <t>Демонтаж выключателей</t>
  </si>
  <si>
    <t>Установка распаячных коробок</t>
  </si>
  <si>
    <t>Установка трансформаторов для светильников</t>
  </si>
  <si>
    <t>Установка встроенных светильников</t>
  </si>
  <si>
    <t>Монтаж кабеля для подвесных светильников</t>
  </si>
  <si>
    <t>Установка наружной телевизионной розетки (одиночной)</t>
  </si>
  <si>
    <t>Установка наружной телевизионной розетки (двойной)</t>
  </si>
  <si>
    <t>Установка наружной телефонной розетки</t>
  </si>
  <si>
    <t>Установка наружной электрической розетки</t>
  </si>
  <si>
    <t>Установка наружной электрической розетки (двойной)</t>
  </si>
  <si>
    <t>Установка внутренней электрической розетки</t>
  </si>
  <si>
    <t>Установка внутренней телевизионной розетки</t>
  </si>
  <si>
    <t>Установка внутренней телефонной розетки</t>
  </si>
  <si>
    <t>Установка выключателя одиночного (наружного)</t>
  </si>
  <si>
    <t>Установка выключателя двойного (наружного)</t>
  </si>
  <si>
    <t>Установка выключателя одиночного (внутреннего)</t>
  </si>
  <si>
    <t>Установка выключателя двойного (внутреннего)</t>
  </si>
  <si>
    <t>Установка выключателя проходного (внутреннего)</t>
  </si>
  <si>
    <t>Установка выключателя перекидного (внутреннего)</t>
  </si>
  <si>
    <t>Установка выключателя кнопочного (внутреннего)</t>
  </si>
  <si>
    <t>Прокладка эл. Кабеля 25,0-120,0 мм3</t>
  </si>
  <si>
    <t>Затяжка кабеля в гофрошланг до 4,0мм2</t>
  </si>
  <si>
    <t>Затяжка кабеля в гофрошланг до 6,0-16,0мм3</t>
  </si>
  <si>
    <t>Затяжка кабеля в гофрошланг до 25,0-120,0мм4</t>
  </si>
  <si>
    <t>Монтаж короба электромонтажного до 15х25мм</t>
  </si>
  <si>
    <t>Монтаж короба электромонтажного до 25х40мм</t>
  </si>
  <si>
    <t>Монтаж короба электромонтажного до 40х60мм</t>
  </si>
  <si>
    <t>Монтаж короба электромонтажного более 40х60мм</t>
  </si>
  <si>
    <t>Прокладка эл. кабеля в кожухе до 25мм</t>
  </si>
  <si>
    <t>Прокладка эл. кабеля в кожухе до 40мм</t>
  </si>
  <si>
    <t>Прокладка эл. кабеля в кожухе свыше 40 мм</t>
  </si>
  <si>
    <t>Разделка концов кабеля до 4,0мм2 с подключением (за одну жилу)</t>
  </si>
  <si>
    <t>Разделка концов кабеля 6,0-16,0мм3 с подключением (за одну жилу)</t>
  </si>
  <si>
    <t>установ. Изделия</t>
  </si>
  <si>
    <t>штрабление</t>
  </si>
  <si>
    <t>кабель</t>
  </si>
  <si>
    <t>Разделка концов кабеля 25,0-120,0мм3 с подключением (за одну жилу)</t>
  </si>
  <si>
    <t>Разделка концов кабеля свыше 120,0мм3  (за одну жилу)</t>
  </si>
  <si>
    <t>Опресовка наконечников до 4,0 мм2</t>
  </si>
  <si>
    <t>Опресовка наконечников  25,0-120,0 мм2</t>
  </si>
  <si>
    <t>Опресовка наконечников  6,0-16,0 мм2</t>
  </si>
  <si>
    <t>Опресовка наконечников  свыше 120,0 мм2</t>
  </si>
  <si>
    <t>Лужение провода до 6,0мм2 (за одну жилу)</t>
  </si>
  <si>
    <t>Пайка наконечников до 4,0мм2</t>
  </si>
  <si>
    <t>Пайка наконечников  6,0-16,0мм2</t>
  </si>
  <si>
    <t>Пайка наконечников  25,0-120,0мм2</t>
  </si>
  <si>
    <t>Устройство отверстий в перекрытии (под кабель) до 25 мм(кирпич)</t>
  </si>
  <si>
    <t>Устройство отверстий в перекрытии (под кабель) до 25 мм(бетон)</t>
  </si>
  <si>
    <t>Устройство отверстий в стенах (под кабель) до 25-70 мм(кирпич)</t>
  </si>
  <si>
    <t>Устройство отверстий в стенах (под кабель)  25-70 мм(гипсолит)</t>
  </si>
  <si>
    <t>Устройство отверстий в стенах (под кабель)  25-70 мм(бетон)</t>
  </si>
  <si>
    <t>Устройство отверстий в перекрытии (бетон) (до 40мм)</t>
  </si>
  <si>
    <t>Устройство отверстий в перекрытии (дерево) (до 40мм)</t>
  </si>
  <si>
    <t>Устройство отверстий в перекрытии (бетон) (41-110мм)</t>
  </si>
  <si>
    <t>Устроуство отверстий в перекрытии (дерево) (41-110мм)</t>
  </si>
  <si>
    <t>Монтаж циркул.насоса с фланцевым соединением</t>
  </si>
  <si>
    <t>Устройство отверстий в стене (дерево) (до 40мм)</t>
  </si>
  <si>
    <t>Устройство отверстий в стене (гипсолит) (до 40мм)</t>
  </si>
  <si>
    <t>Устройство отверстий в стене (кирпич) (до 40мм)</t>
  </si>
  <si>
    <t>Устройство отверстий в стене (бетон) (до 40мм)</t>
  </si>
  <si>
    <t>Устройство отверстий в стене (дерево) (41-110мм)</t>
  </si>
  <si>
    <t>Устройство отверстий в стене (гипсолит) (41-110мм)</t>
  </si>
  <si>
    <t>Устройство отверстий в стене (бетон) (41-110мм)</t>
  </si>
  <si>
    <t>Демонтаж кабеля до 4,0мм2</t>
  </si>
  <si>
    <t>Демонтаж кабеля 6,0-16,0 мм2</t>
  </si>
  <si>
    <t>Демонтаж кабеля до 25,0-120,0мм2</t>
  </si>
  <si>
    <t xml:space="preserve">Подключение эл.светильника настенного </t>
  </si>
  <si>
    <t xml:space="preserve">Подключение эл.светильника потолочного </t>
  </si>
  <si>
    <t>Подключение эл.светильника подсветки ступеней</t>
  </si>
  <si>
    <t>Подключение люстры потолочной до 0,3 kWa (высота до 3м)</t>
  </si>
  <si>
    <t>Подключение люстры потолочной 0,3-0,6 kWa(высота до 3м)</t>
  </si>
  <si>
    <t>Подключение люстры потолочной 0,6-1,0 kWa(высота до 3м)</t>
  </si>
  <si>
    <t>Подключение люстры потолочной более 1,0 kWa(высота до 3м)</t>
  </si>
  <si>
    <t>Подвеска люстры потолочной(высота до 3м) (вес до 20кг)</t>
  </si>
  <si>
    <t>Монтаж принудительной канальной вентеляции</t>
  </si>
  <si>
    <t>Демонтаж счетчика 1-фазного</t>
  </si>
  <si>
    <t>Демонтаж счетчика 3-фазного</t>
  </si>
  <si>
    <t>Демонтаж коробки электро шита (до 20автоматов)</t>
  </si>
  <si>
    <t>Установка  счетчика 1-фазного</t>
  </si>
  <si>
    <t>Установка  счетчика 3-фазного</t>
  </si>
  <si>
    <t>Установка трансформатора тока</t>
  </si>
  <si>
    <t>демонтаж</t>
  </si>
  <si>
    <t>Установка амперметра</t>
  </si>
  <si>
    <t>Установка вольтметра</t>
  </si>
  <si>
    <t>Установка коробки эл.щита</t>
  </si>
  <si>
    <t>Монтаж регулятора теплого пола (с датчиком)(внутреннего)</t>
  </si>
  <si>
    <t>Монтаж регулятора теплого пола (с датчиком)(наружного)</t>
  </si>
  <si>
    <t>Установка автоматов 1-полюсного</t>
  </si>
  <si>
    <t>Установка автоматов 2-полюсного</t>
  </si>
  <si>
    <t>Установка автоматов 3-полюсного</t>
  </si>
  <si>
    <t>Установка автоматов 4-полюсного</t>
  </si>
  <si>
    <t>Установка УЗО 2-полюсного</t>
  </si>
  <si>
    <t>Установка УЗО 4-полюсного</t>
  </si>
  <si>
    <t>Установка контактора (1позиция)</t>
  </si>
  <si>
    <t>Установка контактора (2позиции)</t>
  </si>
  <si>
    <t>Установка контактора (4позиции)</t>
  </si>
  <si>
    <t>Установка силовой щины</t>
  </si>
  <si>
    <t>Установка дополнительных шин (для УЗО и т.д)</t>
  </si>
  <si>
    <t>Подключение распаячных коробок</t>
  </si>
  <si>
    <t>Установка шин  коммутации (за один полюс)</t>
  </si>
  <si>
    <t>Монтаж подвесных магистралей для прокладки кабеля</t>
  </si>
  <si>
    <t xml:space="preserve">Крепление кабеля к стене </t>
  </si>
  <si>
    <t>Крепление кабеля к потолку</t>
  </si>
  <si>
    <t>Крепление кабеля к полу</t>
  </si>
  <si>
    <t>Крепление эл. кабеля в кожухе к стене</t>
  </si>
  <si>
    <t>Крепление эл. кабеля в кожухе к потолку</t>
  </si>
  <si>
    <t>Крепление эл. кабеля в кожухе к полу</t>
  </si>
  <si>
    <t>Проверка сопротивления изоляции</t>
  </si>
  <si>
    <t>замер</t>
  </si>
  <si>
    <t>Поиск неисправностей, прозвонка кабелей (мин 2 часа)</t>
  </si>
  <si>
    <t>час</t>
  </si>
  <si>
    <t xml:space="preserve">Установка DIN-рейки </t>
  </si>
  <si>
    <t>PE-Xa</t>
  </si>
  <si>
    <t>Разводка трубы 16мм(PE-X)</t>
  </si>
  <si>
    <t>Разводка трубы 20мм(PE-X)</t>
  </si>
  <si>
    <t>Разводка трубы 25мм(PE-X)</t>
  </si>
  <si>
    <t>Разводка трубы 32мм(PE-X)</t>
  </si>
  <si>
    <t>Разводка трубы более 32 мм(PE-X)</t>
  </si>
  <si>
    <t>Установка установочного уголка 16мм (PE-X)</t>
  </si>
  <si>
    <t>Установка установочного уголка 20мм (PE-X)</t>
  </si>
  <si>
    <t>Установка установочного уголка 26мм (PE-X)</t>
  </si>
  <si>
    <t>Установка фитинга (PE-X)</t>
  </si>
  <si>
    <t>Установка пресс фитинга (PE-X))</t>
  </si>
  <si>
    <t>Демонтаж радиатора отопления (чугун)</t>
  </si>
  <si>
    <t>Демонтаж радиатора отопления(панельного)</t>
  </si>
  <si>
    <t>Демонтаж радиатора отопления(биметалл)</t>
  </si>
  <si>
    <t>Установка радиатора отопления(чугун)</t>
  </si>
  <si>
    <t>Установка радиатора отопления(панельного)</t>
  </si>
  <si>
    <t>Установка радиатора отопления(биметалл)</t>
  </si>
  <si>
    <t>Установка радиатора отопления(алюминий)</t>
  </si>
  <si>
    <t>Демонтаж радиатора отопления(алюминий)</t>
  </si>
  <si>
    <t>Радиаторы</t>
  </si>
  <si>
    <t>Установка узла подключения радиатора (нижнее подключение)</t>
  </si>
  <si>
    <t>Установка узла подключения радиатора (боковое подключение)</t>
  </si>
  <si>
    <t>Сборка радиатора (заглушки и кран маевского)(чугун)</t>
  </si>
  <si>
    <t>Сборка радиатора (заглушки и кран маевского)(Биметалл)</t>
  </si>
  <si>
    <t>Сборка радиатора (заглушки и кран маевского)(Алюминий)</t>
  </si>
  <si>
    <t>Сборка радиатора (заглушки и кран маевского)(панельного)</t>
  </si>
  <si>
    <t>краны</t>
  </si>
  <si>
    <t>Опресовка</t>
  </si>
  <si>
    <t>медь</t>
  </si>
  <si>
    <t xml:space="preserve"> Разводка трубы до 15мм</t>
  </si>
  <si>
    <t>Пайка (за одно соединение) до 15мм</t>
  </si>
  <si>
    <t xml:space="preserve"> Разводка трубы  18-35мм</t>
  </si>
  <si>
    <t>Пайка (за одно соединение) 18-35мм</t>
  </si>
  <si>
    <t xml:space="preserve"> Разводка трубы 42-54мм</t>
  </si>
  <si>
    <t>Пайка (за одно соединение) 42-54мм</t>
  </si>
  <si>
    <t>Установка установочного уголка 1/2"</t>
  </si>
  <si>
    <t>Демонтаж труб 15-20мм</t>
  </si>
  <si>
    <t>Демонтаж труб 20-32мм</t>
  </si>
  <si>
    <t>Демонтаж труб 40-63мм</t>
  </si>
  <si>
    <t>Демонтаж труб 32-63мм</t>
  </si>
  <si>
    <t>Демонтаж кранов до 25мм</t>
  </si>
  <si>
    <t>Демонтаж кранов 32-63мм</t>
  </si>
  <si>
    <t>Изоляция</t>
  </si>
  <si>
    <t>Монтаж теплоизоляции на трубы до 25мм</t>
  </si>
  <si>
    <t>Монтаж теплоизоляции на трубы  25-63мм</t>
  </si>
  <si>
    <t>ОБЛИЦОВОЧНЫЕ РАБОТЫ</t>
  </si>
  <si>
    <t>Снятие старой плитки со стен</t>
  </si>
  <si>
    <t>Снятие старой плитки с пола</t>
  </si>
  <si>
    <t>Подготовка стен под плитку (грунтовка)</t>
  </si>
  <si>
    <t>Подготовка стен под плитку (шукатурка или стяжка)</t>
  </si>
  <si>
    <t>Кладка плитки на стены</t>
  </si>
  <si>
    <t>Кладка плитки на пол</t>
  </si>
  <si>
    <t>Затирка плитки</t>
  </si>
  <si>
    <t>Кладка натурального камня на на пол</t>
  </si>
  <si>
    <t>Кладка натурального камня на стены с армированием</t>
  </si>
  <si>
    <t>СТОЛЯРНЫЕ РАБОТЫ</t>
  </si>
  <si>
    <t>Обрешетка пола</t>
  </si>
  <si>
    <t>Облицовка стен (вагонка)</t>
  </si>
  <si>
    <t>Облицовка пола</t>
  </si>
  <si>
    <t>Демонтаж дверей (с коробкой)</t>
  </si>
  <si>
    <t>Установка одинарной двери (с коробкой)</t>
  </si>
  <si>
    <t>Установка двойной двери (с коробкой)</t>
  </si>
  <si>
    <t>Установка дверной фурнитуры для один.двери</t>
  </si>
  <si>
    <t>Установка дверной фурнитуры для дв.двери</t>
  </si>
  <si>
    <t>Установка наличников на дверь</t>
  </si>
  <si>
    <t>Установка раскладок на двери</t>
  </si>
  <si>
    <t>Установка подвесного потолка (реечный)</t>
  </si>
  <si>
    <t>Настил линолеума</t>
  </si>
  <si>
    <t>Настил ковролина</t>
  </si>
  <si>
    <t>Настил паркета (ламинат)</t>
  </si>
  <si>
    <t>Настил (паркетная доска)</t>
  </si>
  <si>
    <t>Основа под паркет (ламинат)</t>
  </si>
  <si>
    <t>Основа под линолеум, ковролин (оргалит)</t>
  </si>
  <si>
    <t>Установка плинтуса</t>
  </si>
  <si>
    <t>Циклевка паркета</t>
  </si>
  <si>
    <t>Покрытие паркета лаком (3-слоя)</t>
  </si>
  <si>
    <t>Шпатлевка паркета</t>
  </si>
  <si>
    <t>Гипсокартон  1сл. стена</t>
  </si>
  <si>
    <t>Гипсокартон  1сл. потолок</t>
  </si>
  <si>
    <t>Гипсокартон  2сл. стена</t>
  </si>
  <si>
    <t>Гипсокартон  2сл. Потолок</t>
  </si>
  <si>
    <t>Облицовка стен панелями на деревянном каркасе</t>
  </si>
  <si>
    <t>Установка карниза потолочных</t>
  </si>
  <si>
    <t>Устройства потолков «Армстронг»</t>
  </si>
  <si>
    <t>Установка монтажного уголка</t>
  </si>
  <si>
    <t>Установка подоконных плит с подгонкой по месту (из ДСП 102,96 р/м )</t>
  </si>
  <si>
    <t>Установка оконных отливов</t>
  </si>
  <si>
    <t>МАЛЯРНЫЕ РАБОТЫ</t>
  </si>
  <si>
    <t>Грубая шпаклевка стен</t>
  </si>
  <si>
    <t>Тонкая шпаклевка стен</t>
  </si>
  <si>
    <t>Грунтовка потолка</t>
  </si>
  <si>
    <t>Тонкая шпаклевка потолка</t>
  </si>
  <si>
    <t>Грубая шпаклевка потолка</t>
  </si>
  <si>
    <t>Заделка рустов и швов в плитах</t>
  </si>
  <si>
    <t>Грунтовка стен</t>
  </si>
  <si>
    <t>Покраска стен (в два слоя)</t>
  </si>
  <si>
    <t>Покраска потолка (в два слоя)</t>
  </si>
  <si>
    <t>Покраска оконных откосов</t>
  </si>
  <si>
    <t>Покраска батарей отопления</t>
  </si>
  <si>
    <t>Оклеивание стен обоями</t>
  </si>
  <si>
    <t>Оклеивание потолка обоями</t>
  </si>
  <si>
    <t>Снятие обой с потолка</t>
  </si>
  <si>
    <t>Снятие обой со стен</t>
  </si>
  <si>
    <t>Снятие старой шпаклевки с потолка</t>
  </si>
  <si>
    <t>Снятие старой шпаклевки со стен</t>
  </si>
  <si>
    <t>Оклеивание стен тяжелыми обоями (стекло., винил.)</t>
  </si>
  <si>
    <t>Покраска окна</t>
  </si>
  <si>
    <t>Клейка галтелий, раскладок (пластик)</t>
  </si>
  <si>
    <t>Устройство люков ревизионных</t>
  </si>
  <si>
    <t>Проклейка швов и углов серпянкой</t>
  </si>
  <si>
    <t xml:space="preserve">Шлифовка поверхности потолка </t>
  </si>
  <si>
    <t>Шлифовка поверхности стен</t>
  </si>
  <si>
    <t>Покраска труб и стояков и отопления</t>
  </si>
  <si>
    <t>ОБЩЕСТРОИТЕЛЬНЫЕ РАБОТЫ</t>
  </si>
  <si>
    <t>Слом стен сантехкабины (гипсолит, ацеит)</t>
  </si>
  <si>
    <t>Слом стен (гипсолит)</t>
  </si>
  <si>
    <t>м.куб</t>
  </si>
  <si>
    <t>Слом стен (кирпич)</t>
  </si>
  <si>
    <t>Слом стен (бетон)</t>
  </si>
  <si>
    <t>Снятие старой стяжки (штукатурки)</t>
  </si>
  <si>
    <t>Шукатурка стен до 3 см. (бетон, высота до 6 м.)</t>
  </si>
  <si>
    <t>Стяжка пола до 3см.</t>
  </si>
  <si>
    <t>Выравнивание пола самовыр, раствором</t>
  </si>
  <si>
    <t>Облицовка откососов панелями ПВХ</t>
  </si>
  <si>
    <t>Штукатурка откосов</t>
  </si>
  <si>
    <t>Лепнина: потолок (гипс)</t>
  </si>
  <si>
    <t>Лепнина: стена (гипс)</t>
  </si>
  <si>
    <t>Лепнина: потолок, розетки (гипс)</t>
  </si>
  <si>
    <t>Гидроизоляция (2 слоя)</t>
  </si>
  <si>
    <t>Разработка грунта вручную</t>
  </si>
  <si>
    <t>Обратная засыпка пазух грунтом</t>
  </si>
  <si>
    <t>Устройство монолитных ж\б конструкций с армированием</t>
  </si>
  <si>
    <t>Изготовление и укладка металлоконструкций</t>
  </si>
  <si>
    <t>тн</t>
  </si>
  <si>
    <t>Изготовление и установка металлических перемычек</t>
  </si>
  <si>
    <t>Устройства и теплоизоляция из минераловатных плит</t>
  </si>
  <si>
    <t>Устройство песчаного основания полов</t>
  </si>
  <si>
    <t>Устройство бетонных армированных полов толщ. 150мм</t>
  </si>
  <si>
    <t>Установка перемычек ж\б</t>
  </si>
  <si>
    <t>Устройство каркаса кровли п\м</t>
  </si>
  <si>
    <t xml:space="preserve">Устройство мягкой кровли </t>
  </si>
  <si>
    <t>Устройство кровли из металлочерепицы</t>
  </si>
  <si>
    <t>Устройство чернового потолка</t>
  </si>
  <si>
    <t>Устройство входного крыльца и лестниц из бетона</t>
  </si>
  <si>
    <t>Устройство колодцев из колец</t>
  </si>
  <si>
    <t>Устройство утепления полов из керамзита толщ. 100мм.</t>
  </si>
  <si>
    <t>Разборка лаг, паркета</t>
  </si>
  <si>
    <t>Уборка и вынос мусора без стоимости вертикально транспорт.</t>
  </si>
  <si>
    <t>Приготовление раствора в построечных условиях</t>
  </si>
  <si>
    <t>Подноска материалов к месту работы (на этаже)</t>
  </si>
  <si>
    <t>Кладка мозаики</t>
  </si>
  <si>
    <t>Затирка мозаики</t>
  </si>
  <si>
    <t>Вырезание отверстий в плитке (круглых до 70мм)</t>
  </si>
  <si>
    <t>Вырезание отверстий в плитке (фигурных)</t>
  </si>
  <si>
    <t>Кладка мозаичных пано</t>
  </si>
  <si>
    <t>Изготовление экрана под ванну (Гипсокартон, Ациид)</t>
  </si>
  <si>
    <t>Заделка штроб в стенах шириной до 5 см</t>
  </si>
  <si>
    <t>Заделка штроб в стенах шириной до 10 см</t>
  </si>
  <si>
    <t>Заделка штроб в стенах шириной до 20 см</t>
  </si>
  <si>
    <t>Штукатурка стен до 3см. ( высота до 3 м.)</t>
  </si>
  <si>
    <t>Штукатурка потолка слой до 3-х см (высота до 3 м)</t>
  </si>
  <si>
    <t>Монтаж сетки под штукатурку потолка (высота до 3 м)</t>
  </si>
  <si>
    <t xml:space="preserve">                                                                                                                    Выезд технического специалиста для определения неисправностей и консультаций вне гарантийных сроков и сроков обслуживания.</t>
  </si>
  <si>
    <t>Москва</t>
  </si>
  <si>
    <t>Московская область</t>
  </si>
  <si>
    <t>до 20км</t>
  </si>
  <si>
    <t>от 20 до 40км</t>
  </si>
  <si>
    <t>от 40 км</t>
  </si>
  <si>
    <t>Работы и материалы оплачиваются отдельно и в стоимость вызова не входят</t>
  </si>
  <si>
    <t xml:space="preserve">При неопределении неисправности  оплата за выезд не взымается. </t>
  </si>
  <si>
    <t>Выезд с 21.00 до 08.00  - плюс 100%</t>
  </si>
  <si>
    <t>Итого по всем разделам</t>
  </si>
  <si>
    <t>Итого по данному разделу</t>
  </si>
  <si>
    <t>НАИМЕНОВАНИЕ РАБОТ</t>
  </si>
  <si>
    <t>Для расчета стоимости предполагаемых работ необходимо подставить в колонку "кол-во" их количественные значения  в единицах измерения.</t>
  </si>
  <si>
    <t>Установка автоматов (ток до 80А) тип АВ</t>
  </si>
  <si>
    <t>Установка автоматов (ток 80-150А)тип АВ</t>
  </si>
  <si>
    <t>Установка автоматов (ток 150-300А)тип АВ</t>
  </si>
  <si>
    <t>Установка автоматов (ток более 300А)тип АВ</t>
  </si>
  <si>
    <t>Штрабление под эл.Щит (глубина до 125мм) (бетон)</t>
  </si>
  <si>
    <t>м2</t>
  </si>
  <si>
    <t>Штрабление под эл.Щит (глубина до 125мм) (Кирпич)</t>
  </si>
  <si>
    <t>Штрабление под эл.Щит (глубина до 125мм) (Гипсолит)</t>
  </si>
  <si>
    <t>Штрабление под эл.Щит (глубина 125-300мм) (бетон)</t>
  </si>
  <si>
    <t>Штрабление под эл.Щит (глубина 125-300мм) (Кирпич)</t>
  </si>
  <si>
    <t>Штрабление под эл.Щит (глубина до 125-300мм) (Гипсолит)</t>
  </si>
  <si>
    <t>Установка шароваго крана (15-25мм)</t>
  </si>
  <si>
    <t xml:space="preserve">Установка обратного клапана </t>
  </si>
  <si>
    <t>Установка погружного насоса (глубина до 15 метров)</t>
  </si>
  <si>
    <t>Установка погружного насоса (глубина от16 до 30 метров)</t>
  </si>
  <si>
    <t>Установка погружного насоса (глубина более  30 метров)</t>
  </si>
  <si>
    <t>Установка гидропневмо бака (до 100 литров)</t>
  </si>
  <si>
    <t>Установка гидропневмо бака (более 100 литров)</t>
  </si>
  <si>
    <t>Установка и подключение "реле давления"</t>
  </si>
  <si>
    <t xml:space="preserve">Устройство кессона </t>
  </si>
  <si>
    <t>м3</t>
  </si>
  <si>
    <t>Монтаж кабеля для обогрева труб</t>
  </si>
  <si>
    <t>м.пог.</t>
  </si>
  <si>
    <t>Монтаж комплекта внутренней инсталяции под унитаз</t>
  </si>
  <si>
    <t>Монтаж комплекта внутренней инсталяции под биде</t>
  </si>
  <si>
    <t>Монтаж комплекта внутренней инсталяции под умывальник</t>
  </si>
  <si>
    <t>Штрабление под водопровод (ацеит)(штроба ШхГ 40х40)</t>
  </si>
  <si>
    <t>Штрабление под водопровод (гипсолит)(штроба ШхГ 40х40)</t>
  </si>
  <si>
    <t>Штрабление под водопровод (кирпич)(штроба ШхГ 40х40)</t>
  </si>
  <si>
    <t>Штрабление под водопровод (бетон)(штроба ШхГ 40х40)</t>
  </si>
  <si>
    <t>Штрабление под канализацию (ацеит)(штроба ШхГ 50х50)</t>
  </si>
  <si>
    <t>Штрабление под канализацию (гипсолит)(штроба ШхГ 50х50)</t>
  </si>
  <si>
    <t>Штрабление под канализацию (кирпич)(штроба ШхГ 50х50)</t>
  </si>
  <si>
    <t>Штрабление под канализацию(бетон)(штроба ШхГ 50х50)</t>
  </si>
  <si>
    <t>Штрабление под канализацию (ацеит)(штроба ШхГ 110х110)</t>
  </si>
  <si>
    <t>Штрабление под канализацию (гипсолит)(штроба ШхГ 110х110)</t>
  </si>
  <si>
    <t>Штрабление под канализацию (кирпич)(штроба ШхГ 110х110)</t>
  </si>
  <si>
    <t>Штрабление под канализацию(бетон)(штроба ШхГ 110х110)</t>
  </si>
  <si>
    <t>Устройство отверстий в стене (кирпич) (41-110мм)</t>
  </si>
  <si>
    <t>*Сварка 15мм.</t>
  </si>
  <si>
    <t>*Сварка 20мм.</t>
  </si>
  <si>
    <t>*Сварка 25мм.</t>
  </si>
  <si>
    <t>*Сварка 32мм.</t>
  </si>
  <si>
    <t>*Сварка 1,5</t>
  </si>
  <si>
    <t>При выполнении работ помеченных " * " доставка сварочного оборудования до места проведения работ , в стоимость работ не входят и оплачиваются отдельно</t>
  </si>
  <si>
    <t>Грубая шпаклевка откосов</t>
  </si>
  <si>
    <t>Тонкая шпаклевка откосов</t>
  </si>
  <si>
    <t>Набивка металлической сетки под штукатурку стен</t>
  </si>
  <si>
    <t>Набивка металлической сетки под штукатурку потолка</t>
  </si>
  <si>
    <t>Набивка металлической сетки под штукатурку откосов</t>
  </si>
  <si>
    <t>Устройство отверстий в перекрытии (под кабель) до 25 мм(дерево)</t>
  </si>
  <si>
    <t>Устройство отверстий в стенах (под кабель)  25-70 мм(дерево)</t>
  </si>
  <si>
    <t>Кладка тротуарной плитки (более 2 цветов или элементов)</t>
  </si>
  <si>
    <t>Кладка тротуарной плитки (до 2 цветов или элементов)</t>
  </si>
  <si>
    <t>Монтаж ДСП (фанеры) на пол до 12-25мм</t>
  </si>
  <si>
    <t>Монтаж ДСП (фанеры) на пол до 10мм</t>
  </si>
  <si>
    <t>Установка доборов на двери</t>
  </si>
  <si>
    <t xml:space="preserve">   Выезд   технического специалиста для определения неисправностей и консультаций вне гарантийных сроков и сроков обслуживания.</t>
  </si>
  <si>
    <t>Установка фитинга (угол,тройник,муфта,переход и т.д)</t>
  </si>
  <si>
    <t>Установка пресс фитинга (угол,тройник,муфта,переход и т.д)</t>
  </si>
  <si>
    <t xml:space="preserve">Установка установочного уголка 26мм </t>
  </si>
  <si>
    <t xml:space="preserve">Установка установочного уголка 20мм </t>
  </si>
  <si>
    <t xml:space="preserve">Установка установочного уголка 16мм </t>
  </si>
  <si>
    <t>Разводка водопровода 32мм.</t>
  </si>
  <si>
    <t>Разводка водопровода 16мм.</t>
  </si>
  <si>
    <t>Разводка водопровода 20мм.</t>
  </si>
  <si>
    <t>Разводка водопровода 26мм.</t>
  </si>
  <si>
    <t>Демонтаж фитингов(угол,тройник,муфта,переход и т.д)</t>
  </si>
  <si>
    <t>МЕТАЛИЧЕСКИЕ ТРУБЫ И ФИТИНГИ</t>
  </si>
  <si>
    <t>МЕТАЛЛОПЛАСТИКОВЫЕ ТРУБЫ И ФИТИНГИ</t>
  </si>
  <si>
    <t>ПОЛИПРОПИЛЕНОВЫЕ(PP-R) ТРУБЫ И ФИТИНГИ</t>
  </si>
  <si>
    <t xml:space="preserve">Нарезка резьбы 1/2" </t>
  </si>
  <si>
    <t xml:space="preserve">Нарезка резьбы 3/4" </t>
  </si>
  <si>
    <t xml:space="preserve">Нарезка резьбы 1" </t>
  </si>
  <si>
    <t xml:space="preserve">Нарезка резьбы 1 1/4" </t>
  </si>
  <si>
    <t xml:space="preserve">Нарезка резьбы 1 1/2" </t>
  </si>
  <si>
    <t>*Сварка трубы15мм</t>
  </si>
  <si>
    <t>*Сварка трубы 20мм.</t>
  </si>
  <si>
    <t>*Сварка трубы 25мм.</t>
  </si>
  <si>
    <t>*Сварка  трубы 32мм</t>
  </si>
  <si>
    <t>*Сварка  трубы 40мм.</t>
  </si>
  <si>
    <t>*Сварка  трубы 50 мм.</t>
  </si>
  <si>
    <t>*Сварка  трубы  50-200 мм</t>
  </si>
  <si>
    <t>Монтаж сгона 1/2"</t>
  </si>
  <si>
    <t>Монтаж сгона 3/4"-1"</t>
  </si>
  <si>
    <t>Монтаж сгона 11/2"</t>
  </si>
  <si>
    <t>САНФАЯНС, УСТАНОВОЧНОЕ ОБОРУДОВАНИЕ</t>
  </si>
  <si>
    <t>Монтаж теплоизоляции на трубы до 20мм</t>
  </si>
  <si>
    <t>Монтаж теплоизоляции на трубы  25-32мм</t>
  </si>
  <si>
    <t>Монтаж теплоизоляции на трубы  20мм</t>
  </si>
  <si>
    <t>МЕДНЫЕ ТРУБЫ И ФИТИНГИ</t>
  </si>
  <si>
    <t>Установка фитингов до 15 мм(угол,тройник,муфта,переход и т.д)</t>
  </si>
  <si>
    <t>Установка фитингов 18-35мм(угол,тройник,муфта,переход и т.д)</t>
  </si>
  <si>
    <t>Установка фитингов 42-54мм(угол,тройник,муфта,переход и т.д)</t>
  </si>
  <si>
    <t xml:space="preserve"> Разводка трубы 1/2"(15мм)</t>
  </si>
  <si>
    <t xml:space="preserve"> Разводка трубы 3/4"(20мм).</t>
  </si>
  <si>
    <t xml:space="preserve"> Разводка трубы 1"(25мм).</t>
  </si>
  <si>
    <t xml:space="preserve"> Разводка трубы 1 1/4"(32мм).</t>
  </si>
  <si>
    <t xml:space="preserve"> Разводка трубы 1 1/2"(40мм)</t>
  </si>
  <si>
    <t>Установка фитингов 1/2" (угол,тройник,муфта,переход и т.д)</t>
  </si>
  <si>
    <t>Установка фитингов 3/4" (угол,тройник,муфта,переход и т.д)</t>
  </si>
  <si>
    <t>Установка фитингов 1" (угол,тройник,муфта,переход и т.д)</t>
  </si>
  <si>
    <t>Установка фитингов 1 1/4" (угол,тройник,муфта,переход и т.д)</t>
  </si>
  <si>
    <t>Установка фитингов 1 1/2" (угол,тройник,муфта,переход и т.д)</t>
  </si>
  <si>
    <t>КАНАЛИЗАЦИЯ. ТРУБЫ И ФИТИНГИ</t>
  </si>
  <si>
    <t>(PE-X). ТРУБЫ И ФИТИНГИ ИЗ СШИТОГО ПОЛИЭТИЛЕНА</t>
  </si>
  <si>
    <t>Монтаж теплоизоляции на трубы  до 20мм</t>
  </si>
  <si>
    <t>Монтаж теплоизоляции на трубы  от22мм</t>
  </si>
  <si>
    <t>Установка фитингов до 40мм(угол,тройник,муфта,переход и т.д)</t>
  </si>
  <si>
    <t>Установка фитингов 50мм(угол,тройник,муфта,переход и т.д)</t>
  </si>
  <si>
    <t>Установка фитингов 110мм(угол,тройник,муфта,переход и т.д)</t>
  </si>
  <si>
    <t>Демонтаж канализации (пластик) ду 110мм</t>
  </si>
  <si>
    <t>Демонтаж канализации (пластик) ду 50мм</t>
  </si>
  <si>
    <t>Демонтаж канализации (пластик) ду 30-40мм</t>
  </si>
  <si>
    <t>Переборка стояка квартиры (при возможности)</t>
  </si>
  <si>
    <t>КРАНЫ И ЗАПОРНАЯ АРМАТУРА</t>
  </si>
  <si>
    <t>КОТЕЛЬНОЕ ОБОРУДОВАНИЕ , УЗЛЫ УЧЕТА И РАСПРЕДЕЛЕНИЯ</t>
  </si>
  <si>
    <t>РАДИАТОРЫ ОТОПЛЕНИЯ</t>
  </si>
  <si>
    <t>Штрабление под радиатор (глубина до 125мм) (бетон)</t>
  </si>
  <si>
    <t>Штрабление под радиатор (глубина до 125мм) (Кирпич)</t>
  </si>
  <si>
    <t>Штрабление под радиатор (глубина до 125мм) (Гипсолит)</t>
  </si>
  <si>
    <t>Штрабление под радиатор (глубина 125-300мм) (бетон)</t>
  </si>
  <si>
    <t>Штрабление под радиатор (глубина 125-300мм) (Кирпич)</t>
  </si>
  <si>
    <t>Штрабление под радиатор (глубина до 125-300мм) (Гипсолит)</t>
  </si>
  <si>
    <t xml:space="preserve">Установка бойлера (201-500литров) </t>
  </si>
  <si>
    <t>Сталь</t>
  </si>
  <si>
    <t xml:space="preserve">Установка предохранительного клапана </t>
  </si>
  <si>
    <t xml:space="preserve"> Выезд технического специалиста для определения неисправностей и консультаций вне гарантийных сроков и сроков обслуживания.</t>
  </si>
  <si>
    <t>При проведении работ не указанных в приложении ,  расчет их стоимости поизводиться путем подбора аналогичного вида работ и коректируется коэфицентом сложности .</t>
  </si>
  <si>
    <t>Краны</t>
  </si>
  <si>
    <t>Установка темостатического клапана (15-25мм)</t>
  </si>
  <si>
    <t>Установка Термоэлемента</t>
  </si>
  <si>
    <t>Демонтаж темостатического клапана (15-25мм)</t>
  </si>
  <si>
    <t>Демонтаж Термоэлемента</t>
  </si>
  <si>
    <t>Установка трапа без заливки</t>
  </si>
  <si>
    <t>Установка подрозетника (полая стена)</t>
  </si>
  <si>
    <t>Установка подрозетника (каменная стена)</t>
  </si>
  <si>
    <t>Зарезка плитки на станке</t>
  </si>
  <si>
    <t>Монтаж теплоизоляции на трубы  50-110мм</t>
  </si>
  <si>
    <t>Устройство ленточных фундаментов из блоков ФБС</t>
  </si>
  <si>
    <t>Изготовление экрана под ванну (Блоки, кирпич)</t>
  </si>
  <si>
    <t>Обрешетка стен (панели)</t>
  </si>
  <si>
    <t>Обрешетка потолка (панели)</t>
  </si>
  <si>
    <t>Облицовка потолка (вагонка)</t>
  </si>
  <si>
    <t xml:space="preserve">Каркас под гипсокартон стена (металл) </t>
  </si>
  <si>
    <t xml:space="preserve">Каркас под гипсокартон потолок (металл) </t>
  </si>
  <si>
    <t xml:space="preserve">Монтаж дымохода до 250мм </t>
  </si>
  <si>
    <t>Монтаж дымохода до 250мм (сендвич)</t>
  </si>
  <si>
    <t>Монтаж дымохода до 250-400мм (сендвич)</t>
  </si>
  <si>
    <t>Установка кондесатоотводчика</t>
  </si>
  <si>
    <t>Мотаж группы безопасности котла</t>
  </si>
  <si>
    <t>Установка маяков на стены</t>
  </si>
  <si>
    <t>Установка маяков на пол</t>
  </si>
  <si>
    <t>Установка конвектора напольного</t>
  </si>
  <si>
    <t>Установка конвектора встроенного</t>
  </si>
  <si>
    <t>Подключение конвектора (естественная конвекция)</t>
  </si>
  <si>
    <t>Подключение конвектора (принудительная конвекция)</t>
  </si>
  <si>
    <t>Конвекторы</t>
  </si>
  <si>
    <t>Монтаж насосной группы ( снасосом)</t>
  </si>
  <si>
    <t>Монтаж насосной группы ( снасосом и теплообменником)</t>
  </si>
  <si>
    <t>Монтаж /демонтаж теплообменника пластинчатого до 100 kWa</t>
  </si>
  <si>
    <t>Монтаж /демонтаж теплообменника пластинчатого 101 - 3000 kWa</t>
  </si>
  <si>
    <t>плюс 30 руб за каждый километр</t>
  </si>
  <si>
    <t>Установка рамки 1 позиция</t>
  </si>
  <si>
    <t>Установка рамки 2 позиции</t>
  </si>
  <si>
    <t>Установка рамки 3 позиции</t>
  </si>
  <si>
    <t>Установка рамки 4 позиции</t>
  </si>
  <si>
    <t>Установка рамки 5 позиций</t>
  </si>
  <si>
    <t>При проведении работ на сумму более 20 000 руб. оплата за вызов не взымается.</t>
  </si>
  <si>
    <t>Затирка камня</t>
  </si>
  <si>
    <t>м.пог</t>
  </si>
  <si>
    <t>Грунтовка стен "Бетоконтактом"</t>
  </si>
  <si>
    <t>Слом перегородок, потолков (гипсокартон)</t>
  </si>
  <si>
    <t>Установка бордюра садового ( до 50мм)</t>
  </si>
  <si>
    <t>Затирка плитки эпоксидной затиркой</t>
  </si>
  <si>
    <t>Монтаж сетки под шпаклёвку стен</t>
  </si>
  <si>
    <t>Монтаж сетки под шпаклёвку потолка</t>
  </si>
  <si>
    <t>Проклеивание стен стеклотканью</t>
  </si>
  <si>
    <t>Проклеивание потолка стеклотканью</t>
  </si>
  <si>
    <t>Смывка эпоксидной затирки (под замену)</t>
  </si>
  <si>
    <t>Смывка затирки (под замену)</t>
  </si>
  <si>
    <t xml:space="preserve">Кладка перегородок из кирпича </t>
  </si>
  <si>
    <t>Кладка стен из кирпича (до 10 м3)</t>
  </si>
  <si>
    <t>Кладка стен из кирпича (от 10 м3)</t>
  </si>
  <si>
    <t>Кирпичная кладка фасада (высота до 6 м.)</t>
  </si>
  <si>
    <t>Кирпичная кладка фасада (высота более 6 м.)</t>
  </si>
  <si>
    <t>Кладка стен из блоков (пенобетон, газоселикат) толщина до150мм</t>
  </si>
  <si>
    <t>Кладка стен из блоков (пенобетон, газоселикат) толщина 200мм</t>
  </si>
  <si>
    <t>Кладка стен из блоков (пенобетон, газоселикат) толщина 250мм</t>
  </si>
  <si>
    <t>Кладка стен из блоков (пенобетон, газоселикат) толщина 300мм</t>
  </si>
  <si>
    <t>Кладка стен из блоков (керамзитобетон, шлакоблок) толщина до150мм</t>
  </si>
  <si>
    <t>Кладка стен из блоков (керамзитобетон, шлакоблок) толщина 200мм</t>
  </si>
  <si>
    <t>Кладка стен из блоков (керамзитобетон, шлакоблок) толщина 250мм</t>
  </si>
  <si>
    <t>Кладка стен из блоков (керамзитобетон, шлакоблок) толщина 300мм</t>
  </si>
  <si>
    <t>Кладка стен из блоков (керамзитобетон, шлакоблок) толщина &gt;/=400мм</t>
  </si>
  <si>
    <t>Кладка стен из блоков (пенобетон, газоселикат) толщина &gt;/=400мм</t>
  </si>
  <si>
    <t>Кладка стен из пазогребневых блоков  80мм</t>
  </si>
  <si>
    <t>Кладка стен из пазогребневых блоков 100мм</t>
  </si>
  <si>
    <t>Изготовление бетонных перемычек (окна, двери) по месту</t>
  </si>
  <si>
    <t xml:space="preserve">Разборка каркасных прегородок </t>
  </si>
  <si>
    <t>Разборка подвесного потолка «Амстронг»</t>
  </si>
  <si>
    <t>Погрузка мусора ( без стоимости вертикальной транспортировки)</t>
  </si>
  <si>
    <t>Разгрузка материала</t>
  </si>
  <si>
    <t>Подъём материала (один этаж)</t>
  </si>
  <si>
    <t>Армирование стяжки полов/перекрытий (сетка до 4мм)</t>
  </si>
  <si>
    <t>Армирование стяжки полов/перекрытий (арматура 1 слой)</t>
  </si>
  <si>
    <t>Армирование стяжки полов/перекрытий (арматура 2 слоя)</t>
  </si>
  <si>
    <t xml:space="preserve">Каркас под гипсокартон. Радиусные элементы (арки и прочее) (металл) </t>
  </si>
  <si>
    <t>Прайс лист действует с            1 марта 2016 года</t>
  </si>
  <si>
    <r>
      <t xml:space="preserve">Утепление пола </t>
    </r>
    <r>
      <rPr>
        <b/>
        <sz val="10"/>
        <rFont val="Arial"/>
        <family val="2"/>
        <charset val="204"/>
      </rPr>
      <t>Пенофол</t>
    </r>
    <r>
      <rPr>
        <sz val="10"/>
        <rFont val="Arial"/>
        <family val="2"/>
      </rPr>
      <t>(один слой)</t>
    </r>
  </si>
  <si>
    <r>
      <t xml:space="preserve">Утепление пола </t>
    </r>
    <r>
      <rPr>
        <b/>
        <sz val="10"/>
        <rFont val="Arial"/>
        <family val="2"/>
        <charset val="204"/>
      </rPr>
      <t>Пеноплекс</t>
    </r>
    <r>
      <rPr>
        <sz val="10"/>
        <rFont val="Arial"/>
        <family val="2"/>
      </rPr>
      <t>(один слой)</t>
    </r>
  </si>
  <si>
    <r>
      <t xml:space="preserve">Утепление стен </t>
    </r>
    <r>
      <rPr>
        <b/>
        <sz val="10"/>
        <rFont val="Arial"/>
        <family val="2"/>
        <charset val="204"/>
      </rPr>
      <t xml:space="preserve">"Базальтовая плита" </t>
    </r>
    <r>
      <rPr>
        <sz val="10"/>
        <rFont val="Arial"/>
        <family val="2"/>
      </rPr>
      <t>(один слой)</t>
    </r>
  </si>
  <si>
    <r>
      <t xml:space="preserve">Утепление стен </t>
    </r>
    <r>
      <rPr>
        <b/>
        <sz val="10"/>
        <rFont val="Arial"/>
        <family val="2"/>
        <charset val="204"/>
      </rPr>
      <t>Минвата</t>
    </r>
    <r>
      <rPr>
        <sz val="10"/>
        <rFont val="Arial"/>
        <family val="2"/>
      </rPr>
      <t xml:space="preserve"> пдотность до М15(один слой)</t>
    </r>
  </si>
  <si>
    <r>
      <t xml:space="preserve">Утепление стен </t>
    </r>
    <r>
      <rPr>
        <b/>
        <sz val="10"/>
        <rFont val="Arial"/>
        <family val="2"/>
        <charset val="204"/>
      </rPr>
      <t>Пенопласт</t>
    </r>
    <r>
      <rPr>
        <sz val="10"/>
        <rFont val="Arial"/>
        <family val="2"/>
      </rPr>
      <t>(один слой)</t>
    </r>
  </si>
  <si>
    <r>
      <t>Утепление стен</t>
    </r>
    <r>
      <rPr>
        <b/>
        <sz val="10"/>
        <rFont val="Arial"/>
        <family val="2"/>
        <charset val="204"/>
      </rPr>
      <t xml:space="preserve"> Пеноплекс</t>
    </r>
    <r>
      <rPr>
        <sz val="10"/>
        <rFont val="Arial"/>
        <family val="2"/>
      </rPr>
      <t>(один слой)</t>
    </r>
  </si>
  <si>
    <r>
      <t xml:space="preserve">Утепление стен </t>
    </r>
    <r>
      <rPr>
        <b/>
        <sz val="10"/>
        <rFont val="Arial"/>
        <family val="2"/>
        <charset val="204"/>
      </rPr>
      <t>Пенофол</t>
    </r>
    <r>
      <rPr>
        <sz val="10"/>
        <rFont val="Arial"/>
        <family val="2"/>
      </rPr>
      <t>(один слой)</t>
    </r>
  </si>
  <si>
    <r>
      <t xml:space="preserve">Утепление потолка </t>
    </r>
    <r>
      <rPr>
        <b/>
        <sz val="10"/>
        <rFont val="Arial"/>
        <family val="2"/>
        <charset val="204"/>
      </rPr>
      <t>Пенофол</t>
    </r>
    <r>
      <rPr>
        <sz val="10"/>
        <rFont val="Arial"/>
        <family val="2"/>
      </rPr>
      <t>(один слой)</t>
    </r>
  </si>
  <si>
    <r>
      <t xml:space="preserve">Утепление потолка </t>
    </r>
    <r>
      <rPr>
        <b/>
        <sz val="10"/>
        <rFont val="Arial"/>
        <family val="2"/>
        <charset val="204"/>
      </rPr>
      <t>Пеноплекс</t>
    </r>
    <r>
      <rPr>
        <sz val="10"/>
        <rFont val="Arial"/>
        <family val="2"/>
      </rPr>
      <t>(один слой)</t>
    </r>
  </si>
  <si>
    <t xml:space="preserve">Обработка пола мастикой, клеем. </t>
  </si>
  <si>
    <t>Настил паркета (массив)</t>
  </si>
  <si>
    <t>Нанесение текстурного покрытия на стены (1 слой)</t>
  </si>
  <si>
    <t>Нанесение текстурного покрытия на стены (2 слоя)</t>
  </si>
  <si>
    <t>Нанесение текстурного покрытия на стены (3 слоя)</t>
  </si>
  <si>
    <t>Нанесение текстурного покрытия на стены (4 и более слоёв)</t>
  </si>
  <si>
    <t>Грунтовка стен (под текстурные покрытия)</t>
  </si>
  <si>
    <t xml:space="preserve">Шлифовка поверхности стен, пола. Мех. способом (кирпич, блок) </t>
  </si>
  <si>
    <t xml:space="preserve">Шлифовка поверхности стен, пола. Мех. способом (Бетон) </t>
  </si>
  <si>
    <t xml:space="preserve">Шлифовка поверхности Потолка Мех. способом (Бетон) </t>
  </si>
  <si>
    <t>Нанесение текстурного покрытия "Виницианская штукатурка" (один слой)</t>
  </si>
  <si>
    <t>Монтаж сетки под штукатурку стен.</t>
  </si>
  <si>
    <t>Прайс лист действует с               1 марта 2016 года</t>
  </si>
  <si>
    <t>Прайс лист действует с 1 марта 2016 года</t>
  </si>
</sst>
</file>

<file path=xl/styles.xml><?xml version="1.0" encoding="utf-8"?>
<styleSheet xmlns="http://schemas.openxmlformats.org/spreadsheetml/2006/main">
  <numFmts count="4">
    <numFmt numFmtId="164" formatCode="#,##0&quot;р.&quot;;[Red]\-#,##0&quot;р.&quot;"/>
    <numFmt numFmtId="165" formatCode="#,##0.00&quot;р.&quot;;[Red]\-#,##0.00&quot;р.&quot;"/>
    <numFmt numFmtId="166" formatCode="_-* #,##0.00&quot;р.&quot;_-;\-* #,##0.00&quot;р.&quot;_-;_-* &quot;-&quot;??&quot;р.&quot;_-;_-@_-"/>
    <numFmt numFmtId="167" formatCode="#,##0.00&quot;р.&quot;"/>
  </numFmts>
  <fonts count="35"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 Rounded MT Bold"/>
      <family val="2"/>
    </font>
    <font>
      <b/>
      <sz val="10"/>
      <name val="Arial"/>
      <family val="2"/>
    </font>
    <font>
      <b/>
      <sz val="11"/>
      <name val="Arial Cyr"/>
      <charset val="204"/>
    </font>
    <font>
      <b/>
      <sz val="12"/>
      <color indexed="13"/>
      <name val="Arial Cyr"/>
      <charset val="204"/>
    </font>
    <font>
      <b/>
      <sz val="10"/>
      <color indexed="13"/>
      <name val="Arial Cyr"/>
      <charset val="204"/>
    </font>
    <font>
      <b/>
      <sz val="11"/>
      <color indexed="13"/>
      <name val="Arial Cyr"/>
      <charset val="204"/>
    </font>
    <font>
      <b/>
      <sz val="12"/>
      <name val="Arial Rounded MT Bold"/>
      <family val="2"/>
    </font>
    <font>
      <b/>
      <sz val="12"/>
      <name val="Arial"/>
      <family val="2"/>
      <charset val="204"/>
    </font>
    <font>
      <b/>
      <sz val="12"/>
      <color indexed="14"/>
      <name val="Arial Cyr"/>
      <charset val="204"/>
    </font>
    <font>
      <sz val="10"/>
      <color indexed="14"/>
      <name val="Arial Cyr"/>
      <charset val="204"/>
    </font>
    <font>
      <b/>
      <sz val="12"/>
      <color indexed="10"/>
      <name val="Arial Cyr"/>
      <charset val="204"/>
    </font>
    <font>
      <b/>
      <sz val="8"/>
      <name val="Arial Cyr"/>
      <charset val="204"/>
    </font>
    <font>
      <b/>
      <sz val="12"/>
      <name val="Arial"/>
      <family val="2"/>
    </font>
    <font>
      <sz val="10"/>
      <name val="Arial"/>
      <family val="2"/>
      <charset val="204"/>
    </font>
    <font>
      <sz val="8"/>
      <color indexed="13"/>
      <name val="Arial Cyr"/>
      <charset val="204"/>
    </font>
    <font>
      <b/>
      <sz val="8"/>
      <color indexed="13"/>
      <name val="Arial Cyr"/>
      <charset val="204"/>
    </font>
    <font>
      <sz val="10"/>
      <color indexed="13"/>
      <name val="Arial"/>
      <family val="2"/>
    </font>
    <font>
      <sz val="10"/>
      <color indexed="13"/>
      <name val="Arial Cyr"/>
      <charset val="204"/>
    </font>
    <font>
      <b/>
      <sz val="10"/>
      <color indexed="9"/>
      <name val="Arial"/>
      <family val="2"/>
      <charset val="204"/>
    </font>
    <font>
      <sz val="8"/>
      <color indexed="9"/>
      <name val="Arial Cyr"/>
      <charset val="204"/>
    </font>
    <font>
      <b/>
      <sz val="8"/>
      <color indexed="9"/>
      <name val="Arial Cyr"/>
      <charset val="204"/>
    </font>
    <font>
      <sz val="10"/>
      <color indexed="9"/>
      <name val="Arial"/>
      <family val="2"/>
    </font>
    <font>
      <sz val="10"/>
      <color indexed="9"/>
      <name val="Arial Cyr"/>
      <charset val="204"/>
    </font>
    <font>
      <sz val="9"/>
      <name val="Arial"/>
      <family val="2"/>
      <charset val="204"/>
    </font>
    <font>
      <b/>
      <sz val="12"/>
      <color indexed="9"/>
      <name val="Arial Cyr"/>
      <charset val="204"/>
    </font>
    <font>
      <b/>
      <i/>
      <sz val="10"/>
      <color theme="0"/>
      <name val="Arial"/>
      <family val="2"/>
    </font>
    <font>
      <sz val="10"/>
      <color theme="0"/>
      <name val="Arial Cyr"/>
      <charset val="204"/>
    </font>
    <font>
      <b/>
      <i/>
      <sz val="10"/>
      <color theme="0"/>
      <name val="Arial"/>
      <family val="2"/>
      <charset val="204"/>
    </font>
    <font>
      <b/>
      <sz val="12"/>
      <color theme="0"/>
      <name val="Arial Cyr"/>
      <charset val="204"/>
    </font>
    <font>
      <b/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0" fillId="0" borderId="0" xfId="0" applyProtection="1">
      <protection locked="0" hidden="1"/>
    </xf>
    <xf numFmtId="167" fontId="0" fillId="0" borderId="0" xfId="0" applyNumberFormat="1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 applyProtection="1">
      <alignment horizontal="center"/>
    </xf>
    <xf numFmtId="165" fontId="1" fillId="2" borderId="1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vertical="top"/>
    </xf>
    <xf numFmtId="0" fontId="1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>
      <alignment horizontal="center"/>
    </xf>
    <xf numFmtId="166" fontId="0" fillId="0" borderId="0" xfId="0" applyNumberFormat="1"/>
    <xf numFmtId="166" fontId="1" fillId="2" borderId="1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" vertical="top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top"/>
    </xf>
    <xf numFmtId="165" fontId="0" fillId="3" borderId="5" xfId="0" applyNumberFormat="1" applyFill="1" applyBorder="1"/>
    <xf numFmtId="164" fontId="3" fillId="3" borderId="5" xfId="0" applyNumberFormat="1" applyFont="1" applyFill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7" fillId="4" borderId="7" xfId="0" applyFont="1" applyFill="1" applyBorder="1"/>
    <xf numFmtId="0" fontId="3" fillId="4" borderId="0" xfId="0" applyFont="1" applyFill="1" applyBorder="1"/>
    <xf numFmtId="165" fontId="0" fillId="4" borderId="0" xfId="0" applyNumberFormat="1" applyFill="1" applyBorder="1"/>
    <xf numFmtId="0" fontId="0" fillId="4" borderId="0" xfId="0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0" fontId="0" fillId="4" borderId="0" xfId="0" applyFill="1" applyBorder="1"/>
    <xf numFmtId="0" fontId="0" fillId="4" borderId="8" xfId="0" applyFill="1" applyBorder="1"/>
    <xf numFmtId="0" fontId="7" fillId="4" borderId="0" xfId="0" applyFont="1" applyFill="1" applyBorder="1"/>
    <xf numFmtId="165" fontId="7" fillId="4" borderId="0" xfId="0" applyNumberFormat="1" applyFont="1" applyFill="1" applyBorder="1"/>
    <xf numFmtId="0" fontId="7" fillId="4" borderId="9" xfId="0" applyFont="1" applyFill="1" applyBorder="1"/>
    <xf numFmtId="0" fontId="0" fillId="4" borderId="10" xfId="0" applyFill="1" applyBorder="1"/>
    <xf numFmtId="165" fontId="0" fillId="4" borderId="10" xfId="0" applyNumberFormat="1" applyFill="1" applyBorder="1"/>
    <xf numFmtId="165" fontId="0" fillId="4" borderId="10" xfId="0" applyNumberFormat="1" applyFill="1" applyBorder="1" applyAlignment="1">
      <alignment horizontal="center"/>
    </xf>
    <xf numFmtId="0" fontId="0" fillId="4" borderId="11" xfId="0" applyFill="1" applyBorder="1"/>
    <xf numFmtId="165" fontId="0" fillId="3" borderId="6" xfId="0" applyNumberFormat="1" applyFill="1" applyBorder="1" applyAlignment="1">
      <alignment horizontal="right"/>
    </xf>
    <xf numFmtId="165" fontId="0" fillId="3" borderId="12" xfId="0" applyNumberFormat="1" applyFill="1" applyBorder="1"/>
    <xf numFmtId="0" fontId="2" fillId="3" borderId="13" xfId="0" applyFont="1" applyFill="1" applyBorder="1" applyAlignment="1">
      <alignment horizontal="center" vertical="top"/>
    </xf>
    <xf numFmtId="164" fontId="3" fillId="3" borderId="12" xfId="0" applyNumberFormat="1" applyFont="1" applyFill="1" applyBorder="1" applyAlignment="1">
      <alignment horizontal="center"/>
    </xf>
    <xf numFmtId="165" fontId="0" fillId="3" borderId="12" xfId="0" applyNumberFormat="1" applyFill="1" applyBorder="1" applyAlignment="1">
      <alignment horizontal="center"/>
    </xf>
    <xf numFmtId="0" fontId="0" fillId="3" borderId="12" xfId="0" applyFill="1" applyBorder="1"/>
    <xf numFmtId="0" fontId="0" fillId="3" borderId="14" xfId="0" applyFill="1" applyBorder="1"/>
    <xf numFmtId="0" fontId="1" fillId="2" borderId="6" xfId="0" applyFont="1" applyFill="1" applyBorder="1" applyAlignment="1" applyProtection="1">
      <alignment horizontal="center"/>
    </xf>
    <xf numFmtId="166" fontId="1" fillId="2" borderId="3" xfId="0" applyNumberFormat="1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165" fontId="1" fillId="2" borderId="3" xfId="0" applyNumberFormat="1" applyFont="1" applyFill="1" applyBorder="1" applyAlignment="1" applyProtection="1">
      <alignment horizontal="center"/>
    </xf>
    <xf numFmtId="167" fontId="1" fillId="3" borderId="3" xfId="0" applyNumberFormat="1" applyFont="1" applyFill="1" applyBorder="1" applyAlignment="1">
      <alignment horizontal="right"/>
    </xf>
    <xf numFmtId="165" fontId="3" fillId="3" borderId="15" xfId="0" applyNumberFormat="1" applyFont="1" applyFill="1" applyBorder="1" applyAlignment="1" applyProtection="1">
      <alignment horizontal="center"/>
      <protection locked="0" hidden="1"/>
    </xf>
    <xf numFmtId="167" fontId="1" fillId="3" borderId="0" xfId="0" applyNumberFormat="1" applyFont="1" applyFill="1" applyAlignment="1">
      <alignment horizontal="right"/>
    </xf>
    <xf numFmtId="167" fontId="8" fillId="5" borderId="3" xfId="0" applyNumberFormat="1" applyFont="1" applyFill="1" applyBorder="1" applyAlignment="1">
      <alignment horizontal="right"/>
    </xf>
    <xf numFmtId="165" fontId="9" fillId="5" borderId="3" xfId="0" applyNumberFormat="1" applyFont="1" applyFill="1" applyBorder="1" applyAlignment="1">
      <alignment horizontal="center"/>
    </xf>
    <xf numFmtId="167" fontId="8" fillId="5" borderId="0" xfId="0" applyNumberFormat="1" applyFont="1" applyFill="1" applyAlignment="1">
      <alignment horizontal="right"/>
    </xf>
    <xf numFmtId="0" fontId="11" fillId="2" borderId="3" xfId="0" applyFont="1" applyFill="1" applyBorder="1" applyAlignment="1">
      <alignment horizontal="center" vertical="center"/>
    </xf>
    <xf numFmtId="167" fontId="1" fillId="2" borderId="3" xfId="0" applyNumberFormat="1" applyFont="1" applyFill="1" applyBorder="1" applyAlignment="1" applyProtection="1">
      <alignment horizontal="center"/>
    </xf>
    <xf numFmtId="167" fontId="1" fillId="2" borderId="3" xfId="0" applyNumberFormat="1" applyFont="1" applyFill="1" applyBorder="1" applyAlignment="1">
      <alignment horizontal="center"/>
    </xf>
    <xf numFmtId="167" fontId="9" fillId="5" borderId="15" xfId="0" applyNumberFormat="1" applyFont="1" applyFill="1" applyBorder="1" applyAlignment="1">
      <alignment horizontal="center"/>
    </xf>
    <xf numFmtId="167" fontId="3" fillId="3" borderId="16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1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/>
    </xf>
    <xf numFmtId="166" fontId="1" fillId="2" borderId="0" xfId="0" applyNumberFormat="1" applyFont="1" applyFill="1" applyBorder="1" applyAlignment="1" applyProtection="1">
      <alignment horizontal="center"/>
    </xf>
    <xf numFmtId="165" fontId="1" fillId="2" borderId="0" xfId="0" applyNumberFormat="1" applyFont="1" applyFill="1" applyBorder="1" applyAlignment="1" applyProtection="1">
      <alignment horizontal="center"/>
    </xf>
    <xf numFmtId="167" fontId="1" fillId="2" borderId="0" xfId="0" applyNumberFormat="1" applyFont="1" applyFill="1" applyBorder="1" applyAlignment="1" applyProtection="1">
      <alignment horizontal="center"/>
    </xf>
    <xf numFmtId="0" fontId="0" fillId="0" borderId="0" xfId="0" applyFill="1" applyProtection="1">
      <protection locked="0" hidden="1"/>
    </xf>
    <xf numFmtId="0" fontId="0" fillId="0" borderId="0" xfId="0" applyFill="1" applyBorder="1" applyProtection="1">
      <protection locked="0" hidden="1"/>
    </xf>
    <xf numFmtId="165" fontId="0" fillId="0" borderId="0" xfId="0" applyNumberFormat="1" applyFill="1"/>
    <xf numFmtId="0" fontId="28" fillId="0" borderId="0" xfId="0" applyFont="1"/>
    <xf numFmtId="0" fontId="0" fillId="0" borderId="0" xfId="0" applyBorder="1" applyAlignment="1" applyProtection="1">
      <alignment horizontal="center"/>
    </xf>
    <xf numFmtId="167" fontId="8" fillId="5" borderId="4" xfId="0" applyNumberFormat="1" applyFont="1" applyFill="1" applyBorder="1" applyAlignment="1" applyProtection="1">
      <alignment horizontal="right"/>
    </xf>
    <xf numFmtId="165" fontId="10" fillId="5" borderId="3" xfId="0" applyNumberFormat="1" applyFont="1" applyFill="1" applyBorder="1" applyAlignment="1" applyProtection="1">
      <alignment horizontal="center"/>
    </xf>
    <xf numFmtId="167" fontId="1" fillId="3" borderId="4" xfId="0" applyNumberFormat="1" applyFont="1" applyFill="1" applyBorder="1" applyAlignment="1" applyProtection="1">
      <alignment horizontal="right"/>
    </xf>
    <xf numFmtId="165" fontId="7" fillId="3" borderId="3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12" fillId="2" borderId="6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 vertical="center"/>
    </xf>
    <xf numFmtId="0" fontId="19" fillId="6" borderId="4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center" vertical="top"/>
    </xf>
    <xf numFmtId="167" fontId="0" fillId="0" borderId="0" xfId="0" applyNumberFormat="1" applyProtection="1"/>
    <xf numFmtId="0" fontId="2" fillId="0" borderId="0" xfId="0" applyFont="1" applyFill="1" applyBorder="1" applyAlignment="1" applyProtection="1">
      <alignment vertical="top"/>
    </xf>
    <xf numFmtId="0" fontId="24" fillId="6" borderId="4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28" fillId="6" borderId="4" xfId="0" applyFont="1" applyFill="1" applyBorder="1" applyProtection="1"/>
    <xf numFmtId="0" fontId="16" fillId="0" borderId="0" xfId="0" applyFont="1" applyFill="1" applyBorder="1" applyAlignment="1" applyProtection="1">
      <alignment horizontal="center"/>
    </xf>
    <xf numFmtId="0" fontId="28" fillId="6" borderId="0" xfId="0" applyFont="1" applyFill="1" applyProtection="1"/>
    <xf numFmtId="0" fontId="18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center" vertical="top"/>
    </xf>
    <xf numFmtId="0" fontId="0" fillId="0" borderId="0" xfId="0" applyProtection="1"/>
    <xf numFmtId="0" fontId="28" fillId="0" borderId="0" xfId="0" applyFont="1" applyProtection="1"/>
    <xf numFmtId="0" fontId="2" fillId="3" borderId="4" xfId="0" applyFont="1" applyFill="1" applyBorder="1" applyAlignment="1" applyProtection="1">
      <alignment horizontal="center" vertical="top"/>
    </xf>
    <xf numFmtId="165" fontId="0" fillId="3" borderId="5" xfId="0" applyNumberFormat="1" applyFill="1" applyBorder="1" applyProtection="1"/>
    <xf numFmtId="0" fontId="2" fillId="3" borderId="13" xfId="0" applyFont="1" applyFill="1" applyBorder="1" applyAlignment="1" applyProtection="1">
      <alignment horizontal="center" vertical="top"/>
    </xf>
    <xf numFmtId="165" fontId="0" fillId="3" borderId="12" xfId="0" applyNumberFormat="1" applyFill="1" applyBorder="1" applyProtection="1"/>
    <xf numFmtId="0" fontId="7" fillId="4" borderId="7" xfId="0" applyFont="1" applyFill="1" applyBorder="1" applyProtection="1"/>
    <xf numFmtId="0" fontId="3" fillId="4" borderId="0" xfId="0" applyFont="1" applyFill="1" applyBorder="1" applyProtection="1"/>
    <xf numFmtId="165" fontId="0" fillId="4" borderId="0" xfId="0" applyNumberFormat="1" applyFill="1" applyBorder="1" applyProtection="1"/>
    <xf numFmtId="0" fontId="7" fillId="4" borderId="0" xfId="0" applyFont="1" applyFill="1" applyBorder="1" applyProtection="1"/>
    <xf numFmtId="165" fontId="7" fillId="4" borderId="0" xfId="0" applyNumberFormat="1" applyFont="1" applyFill="1" applyBorder="1" applyProtection="1"/>
    <xf numFmtId="0" fontId="0" fillId="4" borderId="0" xfId="0" applyFill="1" applyBorder="1" applyProtection="1"/>
    <xf numFmtId="0" fontId="7" fillId="4" borderId="9" xfId="0" applyFont="1" applyFill="1" applyBorder="1" applyProtection="1"/>
    <xf numFmtId="0" fontId="0" fillId="4" borderId="10" xfId="0" applyFill="1" applyBorder="1" applyProtection="1"/>
    <xf numFmtId="165" fontId="0" fillId="4" borderId="10" xfId="0" applyNumberFormat="1" applyFill="1" applyBorder="1" applyProtection="1"/>
    <xf numFmtId="0" fontId="23" fillId="9" borderId="5" xfId="0" applyFont="1" applyFill="1" applyBorder="1" applyAlignment="1" applyProtection="1">
      <alignment horizontal="center" vertical="top"/>
    </xf>
    <xf numFmtId="0" fontId="26" fillId="9" borderId="5" xfId="0" applyFont="1" applyFill="1" applyBorder="1" applyAlignment="1" applyProtection="1">
      <alignment horizontal="center" vertical="top"/>
    </xf>
    <xf numFmtId="0" fontId="27" fillId="9" borderId="5" xfId="0" applyFont="1" applyFill="1" applyBorder="1" applyProtection="1">
      <protection locked="0" hidden="1"/>
    </xf>
    <xf numFmtId="165" fontId="27" fillId="9" borderId="6" xfId="0" applyNumberFormat="1" applyFont="1" applyFill="1" applyBorder="1" applyAlignment="1">
      <alignment horizontal="center"/>
    </xf>
    <xf numFmtId="0" fontId="25" fillId="9" borderId="4" xfId="0" applyFont="1" applyFill="1" applyBorder="1" applyAlignment="1" applyProtection="1">
      <alignment horizontal="center"/>
    </xf>
    <xf numFmtId="165" fontId="0" fillId="9" borderId="5" xfId="0" applyNumberFormat="1" applyFill="1" applyBorder="1"/>
    <xf numFmtId="0" fontId="20" fillId="9" borderId="5" xfId="0" applyFont="1" applyFill="1" applyBorder="1" applyAlignment="1" applyProtection="1">
      <alignment horizontal="center"/>
    </xf>
    <xf numFmtId="0" fontId="21" fillId="9" borderId="5" xfId="0" applyFont="1" applyFill="1" applyBorder="1" applyAlignment="1" applyProtection="1">
      <alignment horizontal="center" vertical="top"/>
    </xf>
    <xf numFmtId="167" fontId="22" fillId="9" borderId="5" xfId="0" applyNumberFormat="1" applyFont="1" applyFill="1" applyBorder="1" applyProtection="1"/>
    <xf numFmtId="0" fontId="22" fillId="9" borderId="5" xfId="0" applyFont="1" applyFill="1" applyBorder="1" applyProtection="1">
      <protection hidden="1"/>
    </xf>
    <xf numFmtId="165" fontId="22" fillId="9" borderId="6" xfId="0" applyNumberFormat="1" applyFont="1" applyFill="1" applyBorder="1" applyAlignment="1" applyProtection="1">
      <alignment horizontal="center"/>
    </xf>
    <xf numFmtId="0" fontId="30" fillId="9" borderId="4" xfId="0" applyFont="1" applyFill="1" applyBorder="1" applyAlignment="1">
      <alignment horizontal="center" vertical="center"/>
    </xf>
    <xf numFmtId="0" fontId="30" fillId="9" borderId="5" xfId="0" applyFont="1" applyFill="1" applyBorder="1" applyAlignment="1">
      <alignment horizontal="center" vertical="center"/>
    </xf>
    <xf numFmtId="165" fontId="31" fillId="9" borderId="5" xfId="0" applyNumberFormat="1" applyFont="1" applyFill="1" applyBorder="1"/>
    <xf numFmtId="0" fontId="31" fillId="9" borderId="5" xfId="0" applyFont="1" applyFill="1" applyBorder="1" applyProtection="1">
      <protection locked="0" hidden="1"/>
    </xf>
    <xf numFmtId="0" fontId="31" fillId="9" borderId="6" xfId="0" applyFont="1" applyFill="1" applyBorder="1" applyAlignment="1" applyProtection="1">
      <alignment horizontal="center"/>
      <protection locked="0" hidden="1"/>
    </xf>
    <xf numFmtId="0" fontId="32" fillId="9" borderId="4" xfId="0" applyFont="1" applyFill="1" applyBorder="1" applyAlignment="1">
      <alignment horizontal="center" vertical="center"/>
    </xf>
    <xf numFmtId="0" fontId="31" fillId="9" borderId="5" xfId="0" applyFont="1" applyFill="1" applyBorder="1"/>
    <xf numFmtId="165" fontId="31" fillId="9" borderId="6" xfId="0" applyNumberFormat="1" applyFont="1" applyFill="1" applyBorder="1"/>
    <xf numFmtId="0" fontId="29" fillId="7" borderId="7" xfId="0" applyFont="1" applyFill="1" applyBorder="1" applyAlignment="1">
      <alignment wrapText="1"/>
    </xf>
    <xf numFmtId="0" fontId="29" fillId="7" borderId="0" xfId="0" applyFont="1" applyFill="1" applyBorder="1" applyAlignment="1">
      <alignment wrapText="1"/>
    </xf>
    <xf numFmtId="0" fontId="29" fillId="7" borderId="8" xfId="0" applyFont="1" applyFill="1" applyBorder="1" applyAlignment="1">
      <alignment wrapText="1"/>
    </xf>
    <xf numFmtId="0" fontId="29" fillId="7" borderId="9" xfId="0" applyFont="1" applyFill="1" applyBorder="1" applyAlignment="1">
      <alignment wrapText="1"/>
    </xf>
    <xf numFmtId="0" fontId="29" fillId="7" borderId="10" xfId="0" applyFont="1" applyFill="1" applyBorder="1" applyAlignment="1">
      <alignment wrapText="1"/>
    </xf>
    <xf numFmtId="0" fontId="29" fillId="7" borderId="11" xfId="0" applyFont="1" applyFill="1" applyBorder="1" applyAlignment="1">
      <alignment wrapText="1"/>
    </xf>
    <xf numFmtId="0" fontId="6" fillId="3" borderId="15" xfId="0" applyFont="1" applyFill="1" applyBorder="1" applyAlignment="1" applyProtection="1">
      <alignment vertical="top" wrapText="1"/>
    </xf>
    <xf numFmtId="0" fontId="3" fillId="3" borderId="17" xfId="0" applyFont="1" applyFill="1" applyBorder="1" applyAlignment="1" applyProtection="1">
      <alignment wrapText="1"/>
    </xf>
    <xf numFmtId="0" fontId="3" fillId="3" borderId="16" xfId="0" applyFont="1" applyFill="1" applyBorder="1" applyAlignment="1" applyProtection="1">
      <alignment wrapText="1"/>
    </xf>
    <xf numFmtId="0" fontId="33" fillId="9" borderId="13" xfId="0" applyFont="1" applyFill="1" applyBorder="1" applyAlignment="1" applyProtection="1">
      <alignment horizontal="center" wrapText="1"/>
      <protection hidden="1"/>
    </xf>
    <xf numFmtId="0" fontId="31" fillId="9" borderId="12" xfId="0" applyFont="1" applyFill="1" applyBorder="1" applyAlignment="1" applyProtection="1">
      <alignment horizontal="center" wrapText="1"/>
    </xf>
    <xf numFmtId="0" fontId="31" fillId="9" borderId="14" xfId="0" applyFont="1" applyFill="1" applyBorder="1" applyAlignment="1" applyProtection="1">
      <alignment horizontal="center" wrapText="1"/>
    </xf>
    <xf numFmtId="0" fontId="31" fillId="9" borderId="9" xfId="0" applyFont="1" applyFill="1" applyBorder="1" applyAlignment="1" applyProtection="1">
      <alignment horizontal="center" wrapText="1"/>
    </xf>
    <xf numFmtId="0" fontId="31" fillId="9" borderId="10" xfId="0" applyFont="1" applyFill="1" applyBorder="1" applyAlignment="1" applyProtection="1">
      <alignment horizontal="center" wrapText="1"/>
    </xf>
    <xf numFmtId="0" fontId="31" fillId="9" borderId="11" xfId="0" applyFont="1" applyFill="1" applyBorder="1" applyAlignment="1" applyProtection="1">
      <alignment horizontal="center" wrapText="1"/>
    </xf>
    <xf numFmtId="167" fontId="15" fillId="2" borderId="13" xfId="0" applyNumberFormat="1" applyFont="1" applyFill="1" applyBorder="1" applyAlignment="1" applyProtection="1">
      <alignment horizontal="center" wrapText="1"/>
    </xf>
    <xf numFmtId="0" fontId="15" fillId="0" borderId="12" xfId="0" applyFont="1" applyBorder="1" applyAlignment="1" applyProtection="1">
      <alignment horizontal="center" wrapText="1"/>
    </xf>
    <xf numFmtId="0" fontId="15" fillId="0" borderId="14" xfId="0" applyFont="1" applyBorder="1" applyAlignment="1" applyProtection="1">
      <alignment horizontal="center" wrapText="1"/>
    </xf>
    <xf numFmtId="0" fontId="15" fillId="0" borderId="9" xfId="0" applyFont="1" applyBorder="1" applyAlignment="1" applyProtection="1">
      <alignment horizontal="center" wrapText="1"/>
    </xf>
    <xf numFmtId="0" fontId="15" fillId="0" borderId="10" xfId="0" applyFont="1" applyBorder="1" applyAlignment="1" applyProtection="1">
      <alignment horizontal="center" wrapText="1"/>
    </xf>
    <xf numFmtId="0" fontId="15" fillId="0" borderId="11" xfId="0" applyFont="1" applyBorder="1" applyAlignment="1" applyProtection="1">
      <alignment horizontal="center" wrapText="1"/>
    </xf>
    <xf numFmtId="0" fontId="7" fillId="4" borderId="13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7" fillId="3" borderId="15" xfId="0" applyFont="1" applyFill="1" applyBorder="1" applyAlignment="1">
      <alignment vertical="top" wrapText="1"/>
    </xf>
    <xf numFmtId="0" fontId="1" fillId="3" borderId="17" xfId="0" applyFont="1" applyFill="1" applyBorder="1" applyAlignment="1">
      <alignment wrapText="1"/>
    </xf>
    <xf numFmtId="0" fontId="1" fillId="3" borderId="16" xfId="0" applyFont="1" applyFill="1" applyBorder="1" applyAlignment="1">
      <alignment wrapText="1"/>
    </xf>
    <xf numFmtId="0" fontId="13" fillId="8" borderId="13" xfId="0" applyFont="1" applyFill="1" applyBorder="1" applyAlignment="1" applyProtection="1">
      <alignment horizontal="center" wrapText="1"/>
      <protection hidden="1"/>
    </xf>
    <xf numFmtId="0" fontId="14" fillId="8" borderId="12" xfId="0" applyFont="1" applyFill="1" applyBorder="1" applyAlignment="1">
      <alignment horizontal="center" wrapText="1"/>
    </xf>
    <xf numFmtId="0" fontId="14" fillId="8" borderId="14" xfId="0" applyFont="1" applyFill="1" applyBorder="1" applyAlignment="1">
      <alignment horizontal="center" wrapText="1"/>
    </xf>
    <xf numFmtId="0" fontId="14" fillId="8" borderId="9" xfId="0" applyFont="1" applyFill="1" applyBorder="1" applyAlignment="1">
      <alignment horizontal="center" wrapText="1"/>
    </xf>
    <xf numFmtId="0" fontId="14" fillId="8" borderId="10" xfId="0" applyFont="1" applyFill="1" applyBorder="1" applyAlignment="1">
      <alignment horizontal="center" wrapText="1"/>
    </xf>
    <xf numFmtId="0" fontId="14" fillId="8" borderId="11" xfId="0" applyFont="1" applyFill="1" applyBorder="1" applyAlignment="1">
      <alignment horizontal="center" wrapText="1"/>
    </xf>
    <xf numFmtId="167" fontId="15" fillId="2" borderId="13" xfId="0" applyNumberFormat="1" applyFont="1" applyFill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left" vertical="top" wrapText="1"/>
    </xf>
    <xf numFmtId="0" fontId="31" fillId="9" borderId="12" xfId="0" applyFont="1" applyFill="1" applyBorder="1" applyAlignment="1">
      <alignment horizontal="center" wrapText="1"/>
    </xf>
    <xf numFmtId="0" fontId="31" fillId="9" borderId="14" xfId="0" applyFont="1" applyFill="1" applyBorder="1" applyAlignment="1">
      <alignment horizontal="center" wrapText="1"/>
    </xf>
    <xf numFmtId="0" fontId="31" fillId="9" borderId="9" xfId="0" applyFont="1" applyFill="1" applyBorder="1" applyAlignment="1">
      <alignment horizontal="center" wrapText="1"/>
    </xf>
    <xf numFmtId="0" fontId="31" fillId="9" borderId="10" xfId="0" applyFont="1" applyFill="1" applyBorder="1" applyAlignment="1">
      <alignment horizontal="center" wrapText="1"/>
    </xf>
    <xf numFmtId="0" fontId="31" fillId="9" borderId="11" xfId="0" applyFont="1" applyFill="1" applyBorder="1" applyAlignment="1">
      <alignment horizontal="center" wrapText="1"/>
    </xf>
    <xf numFmtId="0" fontId="17" fillId="3" borderId="17" xfId="0" applyFont="1" applyFill="1" applyBorder="1" applyAlignment="1">
      <alignment horizontal="left" vertical="top" wrapText="1"/>
    </xf>
    <xf numFmtId="0" fontId="17" fillId="3" borderId="16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266</xdr:row>
      <xdr:rowOff>0</xdr:rowOff>
    </xdr:from>
    <xdr:to>
      <xdr:col>0</xdr:col>
      <xdr:colOff>514350</xdr:colOff>
      <xdr:row>269</xdr:row>
      <xdr:rowOff>19050</xdr:rowOff>
    </xdr:to>
    <xdr:pic>
      <xdr:nvPicPr>
        <xdr:cNvPr id="3755" name="Picture 13" descr="showp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3434000"/>
          <a:ext cx="5143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149</xdr:row>
      <xdr:rowOff>9525</xdr:rowOff>
    </xdr:from>
    <xdr:to>
      <xdr:col>0</xdr:col>
      <xdr:colOff>533400</xdr:colOff>
      <xdr:row>151</xdr:row>
      <xdr:rowOff>104775</xdr:rowOff>
    </xdr:to>
    <xdr:pic>
      <xdr:nvPicPr>
        <xdr:cNvPr id="3756" name="Picture 8" descr="showpic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4422100"/>
          <a:ext cx="5334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428625</xdr:colOff>
      <xdr:row>97</xdr:row>
      <xdr:rowOff>95250</xdr:rowOff>
    </xdr:to>
    <xdr:pic>
      <xdr:nvPicPr>
        <xdr:cNvPr id="3757" name="Picture 9" descr="showpic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5649575"/>
          <a:ext cx="428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1428750</xdr:colOff>
      <xdr:row>183</xdr:row>
      <xdr:rowOff>0</xdr:rowOff>
    </xdr:to>
    <xdr:pic>
      <xdr:nvPicPr>
        <xdr:cNvPr id="3758" name="Picture 10" descr="showpic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29613225"/>
          <a:ext cx="14287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581025</xdr:colOff>
      <xdr:row>206</xdr:row>
      <xdr:rowOff>123825</xdr:rowOff>
    </xdr:to>
    <xdr:pic>
      <xdr:nvPicPr>
        <xdr:cNvPr id="3759" name="Picture 11" descr="showpic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33356550"/>
          <a:ext cx="5810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609600</xdr:colOff>
      <xdr:row>237</xdr:row>
      <xdr:rowOff>57150</xdr:rowOff>
    </xdr:to>
    <xdr:pic>
      <xdr:nvPicPr>
        <xdr:cNvPr id="3760" name="Picture 12" descr="showpic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38071425"/>
          <a:ext cx="6096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962025</xdr:colOff>
      <xdr:row>283</xdr:row>
      <xdr:rowOff>28575</xdr:rowOff>
    </xdr:to>
    <xdr:pic>
      <xdr:nvPicPr>
        <xdr:cNvPr id="3761" name="Picture 14" descr="showpic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45396150"/>
          <a:ext cx="9620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308</xdr:row>
      <xdr:rowOff>0</xdr:rowOff>
    </xdr:from>
    <xdr:to>
      <xdr:col>1</xdr:col>
      <xdr:colOff>752475</xdr:colOff>
      <xdr:row>317</xdr:row>
      <xdr:rowOff>114301</xdr:rowOff>
    </xdr:to>
    <xdr:pic>
      <xdr:nvPicPr>
        <xdr:cNvPr id="3762" name="Picture 15" descr="showpic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71625" y="49634775"/>
          <a:ext cx="74295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317</xdr:row>
      <xdr:rowOff>104775</xdr:rowOff>
    </xdr:from>
    <xdr:to>
      <xdr:col>2</xdr:col>
      <xdr:colOff>0</xdr:colOff>
      <xdr:row>323</xdr:row>
      <xdr:rowOff>152400</xdr:rowOff>
    </xdr:to>
    <xdr:pic>
      <xdr:nvPicPr>
        <xdr:cNvPr id="3763" name="Picture 16" descr="showpic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571625" y="51196875"/>
          <a:ext cx="7524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328</xdr:row>
      <xdr:rowOff>152400</xdr:rowOff>
    </xdr:from>
    <xdr:to>
      <xdr:col>1</xdr:col>
      <xdr:colOff>742950</xdr:colOff>
      <xdr:row>335</xdr:row>
      <xdr:rowOff>38100</xdr:rowOff>
    </xdr:to>
    <xdr:pic>
      <xdr:nvPicPr>
        <xdr:cNvPr id="3764" name="Picture 17" descr="showpic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571625" y="53025675"/>
          <a:ext cx="7334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340</xdr:row>
      <xdr:rowOff>19050</xdr:rowOff>
    </xdr:from>
    <xdr:to>
      <xdr:col>1</xdr:col>
      <xdr:colOff>723900</xdr:colOff>
      <xdr:row>347</xdr:row>
      <xdr:rowOff>85725</xdr:rowOff>
    </xdr:to>
    <xdr:pic>
      <xdr:nvPicPr>
        <xdr:cNvPr id="3765" name="Picture 18" descr="showpic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562100" y="54187725"/>
          <a:ext cx="7239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30</xdr:row>
      <xdr:rowOff>133350</xdr:rowOff>
    </xdr:from>
    <xdr:to>
      <xdr:col>2</xdr:col>
      <xdr:colOff>0</xdr:colOff>
      <xdr:row>32</xdr:row>
      <xdr:rowOff>123825</xdr:rowOff>
    </xdr:to>
    <xdr:pic>
      <xdr:nvPicPr>
        <xdr:cNvPr id="3766" name="Picture 19" descr="showpic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562100" y="5229225"/>
          <a:ext cx="7620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58</xdr:row>
      <xdr:rowOff>9525</xdr:rowOff>
    </xdr:from>
    <xdr:to>
      <xdr:col>1</xdr:col>
      <xdr:colOff>723900</xdr:colOff>
      <xdr:row>62</xdr:row>
      <xdr:rowOff>123825</xdr:rowOff>
    </xdr:to>
    <xdr:pic>
      <xdr:nvPicPr>
        <xdr:cNvPr id="3767" name="Picture 22" descr="showpic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600200" y="9639300"/>
          <a:ext cx="6858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43</xdr:row>
      <xdr:rowOff>152400</xdr:rowOff>
    </xdr:from>
    <xdr:to>
      <xdr:col>1</xdr:col>
      <xdr:colOff>685800</xdr:colOff>
      <xdr:row>47</xdr:row>
      <xdr:rowOff>95250</xdr:rowOff>
    </xdr:to>
    <xdr:pic>
      <xdr:nvPicPr>
        <xdr:cNvPr id="3768" name="Picture 24" descr="showpic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600200" y="7353300"/>
          <a:ext cx="6477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19</xdr:row>
      <xdr:rowOff>57150</xdr:rowOff>
    </xdr:from>
    <xdr:to>
      <xdr:col>1</xdr:col>
      <xdr:colOff>609600</xdr:colOff>
      <xdr:row>23</xdr:row>
      <xdr:rowOff>152400</xdr:rowOff>
    </xdr:to>
    <xdr:pic>
      <xdr:nvPicPr>
        <xdr:cNvPr id="3769" name="Picture 25" descr="showpic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657350" y="3371850"/>
          <a:ext cx="514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1009650</xdr:colOff>
      <xdr:row>66</xdr:row>
      <xdr:rowOff>19050</xdr:rowOff>
    </xdr:to>
    <xdr:pic>
      <xdr:nvPicPr>
        <xdr:cNvPr id="3770" name="Picture 26" descr="showpic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10448925"/>
          <a:ext cx="10096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K358"/>
  <sheetViews>
    <sheetView tabSelected="1" topLeftCell="B1" zoomScale="115" workbookViewId="0">
      <pane ySplit="5" topLeftCell="A334" activePane="bottomLeft" state="frozen"/>
      <selection pane="bottomLeft" activeCell="F8" sqref="F8:F344"/>
    </sheetView>
  </sheetViews>
  <sheetFormatPr defaultRowHeight="12.75"/>
  <cols>
    <col min="1" max="1" width="23.42578125" style="5" customWidth="1"/>
    <col min="2" max="2" width="11.42578125" style="5" bestFit="1" customWidth="1"/>
    <col min="3" max="3" width="72" bestFit="1" customWidth="1"/>
    <col min="4" max="4" width="18.7109375" bestFit="1" customWidth="1"/>
    <col min="5" max="5" width="12.7109375" style="4" bestFit="1" customWidth="1"/>
    <col min="6" max="6" width="13.42578125" bestFit="1" customWidth="1"/>
    <col min="7" max="7" width="14.28515625" style="14" bestFit="1" customWidth="1"/>
    <col min="11" max="11" width="10.7109375" bestFit="1" customWidth="1"/>
  </cols>
  <sheetData>
    <row r="1" spans="1:11" ht="15" customHeight="1">
      <c r="A1" s="69"/>
      <c r="B1" s="69"/>
      <c r="C1" s="135" t="s">
        <v>410</v>
      </c>
      <c r="D1" s="136"/>
      <c r="E1" s="136"/>
      <c r="F1" s="136"/>
      <c r="G1" s="137"/>
    </row>
    <row r="2" spans="1:11" ht="13.5" thickBot="1">
      <c r="A2" s="69"/>
      <c r="B2" s="69"/>
      <c r="C2" s="138"/>
      <c r="D2" s="139"/>
      <c r="E2" s="139"/>
      <c r="F2" s="139"/>
      <c r="G2" s="140"/>
    </row>
    <row r="3" spans="1:11" ht="16.5" thickBot="1">
      <c r="A3" s="69"/>
      <c r="B3" s="69"/>
      <c r="C3" s="70" t="s">
        <v>407</v>
      </c>
      <c r="D3" s="71">
        <f>D4+электрика!D4+'Обшестроительные работы'!B4</f>
        <v>0</v>
      </c>
      <c r="E3" s="141" t="s">
        <v>642</v>
      </c>
      <c r="F3" s="142"/>
      <c r="G3" s="143"/>
    </row>
    <row r="4" spans="1:11" ht="16.5" thickBot="1">
      <c r="A4" s="69"/>
      <c r="B4" s="69"/>
      <c r="C4" s="72" t="s">
        <v>408</v>
      </c>
      <c r="D4" s="73">
        <f>SUM(G8:G344)</f>
        <v>0</v>
      </c>
      <c r="E4" s="144"/>
      <c r="F4" s="145"/>
      <c r="G4" s="146"/>
    </row>
    <row r="5" spans="1:11" ht="16.5" thickBot="1">
      <c r="A5" s="74" t="s">
        <v>83</v>
      </c>
      <c r="B5" s="74" t="s">
        <v>87</v>
      </c>
      <c r="C5" s="75" t="s">
        <v>4</v>
      </c>
      <c r="D5" s="46" t="s">
        <v>0</v>
      </c>
      <c r="E5" s="55" t="s">
        <v>1</v>
      </c>
      <c r="F5" s="46" t="s">
        <v>2</v>
      </c>
      <c r="G5" s="47" t="s">
        <v>3</v>
      </c>
    </row>
    <row r="6" spans="1:11" ht="16.5" thickBot="1">
      <c r="A6" s="76"/>
      <c r="B6" s="76"/>
      <c r="C6" s="77"/>
      <c r="D6" s="61"/>
      <c r="E6" s="64"/>
      <c r="F6" s="61"/>
      <c r="G6" s="63"/>
    </row>
    <row r="7" spans="1:11" ht="13.5" thickBot="1">
      <c r="A7" s="78"/>
      <c r="B7" s="113"/>
      <c r="C7" s="107" t="s">
        <v>497</v>
      </c>
      <c r="D7" s="114"/>
      <c r="E7" s="115"/>
      <c r="F7" s="116"/>
      <c r="G7" s="117"/>
    </row>
    <row r="8" spans="1:11">
      <c r="A8" s="79" t="s">
        <v>82</v>
      </c>
      <c r="B8" s="80" t="s">
        <v>105</v>
      </c>
      <c r="C8" s="81" t="s">
        <v>5</v>
      </c>
      <c r="D8" s="82" t="s">
        <v>6</v>
      </c>
      <c r="E8" s="14">
        <v>460</v>
      </c>
      <c r="F8" s="3"/>
      <c r="G8" s="15">
        <f t="shared" ref="G8:G71" si="0">F8*E8</f>
        <v>0</v>
      </c>
      <c r="I8" s="4"/>
      <c r="K8" s="14"/>
    </row>
    <row r="9" spans="1:11">
      <c r="A9" s="79" t="s">
        <v>82</v>
      </c>
      <c r="B9" s="80" t="s">
        <v>105</v>
      </c>
      <c r="C9" s="81" t="s">
        <v>7</v>
      </c>
      <c r="D9" s="82" t="s">
        <v>6</v>
      </c>
      <c r="E9" s="14">
        <v>1040</v>
      </c>
      <c r="F9" s="3"/>
      <c r="G9" s="15">
        <f t="shared" si="0"/>
        <v>0</v>
      </c>
      <c r="I9" s="4"/>
      <c r="K9" s="14"/>
    </row>
    <row r="10" spans="1:11">
      <c r="A10" s="79" t="s">
        <v>82</v>
      </c>
      <c r="B10" s="80" t="s">
        <v>105</v>
      </c>
      <c r="C10" s="81" t="s">
        <v>8</v>
      </c>
      <c r="D10" s="82" t="s">
        <v>6</v>
      </c>
      <c r="E10" s="14">
        <v>1150</v>
      </c>
      <c r="F10" s="3"/>
      <c r="G10" s="15">
        <f t="shared" si="0"/>
        <v>0</v>
      </c>
      <c r="I10" s="4"/>
      <c r="K10" s="14"/>
    </row>
    <row r="11" spans="1:11">
      <c r="A11" s="79" t="s">
        <v>82</v>
      </c>
      <c r="B11" s="80" t="s">
        <v>105</v>
      </c>
      <c r="C11" s="81" t="s">
        <v>9</v>
      </c>
      <c r="D11" s="82" t="s">
        <v>6</v>
      </c>
      <c r="E11" s="14">
        <v>1065</v>
      </c>
      <c r="F11" s="3"/>
      <c r="G11" s="15">
        <f t="shared" si="0"/>
        <v>0</v>
      </c>
      <c r="I11" s="4"/>
      <c r="K11" s="14"/>
    </row>
    <row r="12" spans="1:11">
      <c r="A12" s="79" t="s">
        <v>82</v>
      </c>
      <c r="B12" s="80" t="s">
        <v>105</v>
      </c>
      <c r="C12" s="81" t="s">
        <v>10</v>
      </c>
      <c r="D12" s="82" t="s">
        <v>6</v>
      </c>
      <c r="E12" s="14">
        <v>600</v>
      </c>
      <c r="F12" s="3"/>
      <c r="G12" s="15">
        <f t="shared" si="0"/>
        <v>0</v>
      </c>
      <c r="I12" s="4"/>
      <c r="K12" s="14"/>
    </row>
    <row r="13" spans="1:11">
      <c r="A13" s="79" t="s">
        <v>82</v>
      </c>
      <c r="B13" s="80" t="s">
        <v>105</v>
      </c>
      <c r="C13" s="81" t="s">
        <v>11</v>
      </c>
      <c r="D13" s="82" t="s">
        <v>6</v>
      </c>
      <c r="E13" s="14">
        <v>650</v>
      </c>
      <c r="F13" s="3"/>
      <c r="G13" s="15">
        <f t="shared" si="0"/>
        <v>0</v>
      </c>
      <c r="I13" s="4"/>
      <c r="K13" s="14"/>
    </row>
    <row r="14" spans="1:11">
      <c r="A14" s="79" t="s">
        <v>82</v>
      </c>
      <c r="B14" s="80" t="s">
        <v>105</v>
      </c>
      <c r="C14" s="81" t="s">
        <v>12</v>
      </c>
      <c r="D14" s="82" t="s">
        <v>6</v>
      </c>
      <c r="E14" s="14">
        <v>470</v>
      </c>
      <c r="F14" s="3"/>
      <c r="G14" s="15">
        <f t="shared" si="0"/>
        <v>0</v>
      </c>
      <c r="I14" s="4"/>
      <c r="K14" s="14"/>
    </row>
    <row r="15" spans="1:11">
      <c r="A15" s="79" t="s">
        <v>82</v>
      </c>
      <c r="B15" s="80" t="s">
        <v>105</v>
      </c>
      <c r="C15" s="81" t="s">
        <v>13</v>
      </c>
      <c r="D15" s="82" t="s">
        <v>14</v>
      </c>
      <c r="E15" s="14">
        <v>80</v>
      </c>
      <c r="F15" s="3"/>
      <c r="G15" s="15">
        <f t="shared" si="0"/>
        <v>0</v>
      </c>
      <c r="I15" s="4"/>
      <c r="K15" s="14"/>
    </row>
    <row r="16" spans="1:11">
      <c r="A16" s="79" t="s">
        <v>82</v>
      </c>
      <c r="B16" s="80" t="s">
        <v>105</v>
      </c>
      <c r="C16" s="81" t="s">
        <v>79</v>
      </c>
      <c r="D16" s="82" t="s">
        <v>6</v>
      </c>
      <c r="E16" s="14">
        <v>80</v>
      </c>
      <c r="F16" s="3"/>
      <c r="G16" s="15">
        <f t="shared" si="0"/>
        <v>0</v>
      </c>
      <c r="I16" s="4"/>
      <c r="K16" s="14"/>
    </row>
    <row r="17" spans="1:11">
      <c r="A17" s="79" t="s">
        <v>82</v>
      </c>
      <c r="B17" s="80" t="s">
        <v>105</v>
      </c>
      <c r="C17" s="81" t="s">
        <v>15</v>
      </c>
      <c r="D17" s="82" t="s">
        <v>14</v>
      </c>
      <c r="E17" s="14">
        <v>60</v>
      </c>
      <c r="F17" s="3"/>
      <c r="G17" s="15">
        <f t="shared" si="0"/>
        <v>0</v>
      </c>
      <c r="I17" s="4"/>
      <c r="K17" s="14"/>
    </row>
    <row r="18" spans="1:11">
      <c r="A18" s="79" t="s">
        <v>82</v>
      </c>
      <c r="B18" s="80" t="s">
        <v>105</v>
      </c>
      <c r="C18" s="81" t="s">
        <v>80</v>
      </c>
      <c r="D18" s="82" t="s">
        <v>6</v>
      </c>
      <c r="E18" s="14">
        <v>60</v>
      </c>
      <c r="F18" s="3"/>
      <c r="G18" s="15">
        <f t="shared" si="0"/>
        <v>0</v>
      </c>
      <c r="I18" s="4"/>
      <c r="K18" s="14"/>
    </row>
    <row r="19" spans="1:11">
      <c r="A19" s="79" t="s">
        <v>82</v>
      </c>
      <c r="B19" s="80" t="s">
        <v>105</v>
      </c>
      <c r="C19" s="81" t="s">
        <v>16</v>
      </c>
      <c r="D19" s="82" t="s">
        <v>14</v>
      </c>
      <c r="E19" s="14">
        <v>80</v>
      </c>
      <c r="F19" s="3"/>
      <c r="G19" s="15">
        <f t="shared" si="0"/>
        <v>0</v>
      </c>
      <c r="I19" s="4"/>
      <c r="K19" s="14"/>
    </row>
    <row r="20" spans="1:11">
      <c r="A20" s="79" t="s">
        <v>82</v>
      </c>
      <c r="B20" s="80" t="s">
        <v>105</v>
      </c>
      <c r="C20" s="81" t="s">
        <v>17</v>
      </c>
      <c r="D20" s="82" t="s">
        <v>14</v>
      </c>
      <c r="E20" s="14">
        <v>150</v>
      </c>
      <c r="F20" s="3"/>
      <c r="G20" s="15">
        <f t="shared" si="0"/>
        <v>0</v>
      </c>
      <c r="H20" s="68"/>
      <c r="I20" s="4"/>
      <c r="K20" s="14"/>
    </row>
    <row r="21" spans="1:11">
      <c r="A21" s="79" t="s">
        <v>82</v>
      </c>
      <c r="B21" s="80" t="s">
        <v>105</v>
      </c>
      <c r="C21" s="81" t="s">
        <v>18</v>
      </c>
      <c r="D21" s="82" t="s">
        <v>6</v>
      </c>
      <c r="E21" s="14">
        <v>450</v>
      </c>
      <c r="F21" s="3"/>
      <c r="G21" s="15">
        <f t="shared" si="0"/>
        <v>0</v>
      </c>
      <c r="I21" s="4"/>
      <c r="K21" s="14"/>
    </row>
    <row r="22" spans="1:11">
      <c r="A22" s="79" t="s">
        <v>82</v>
      </c>
      <c r="B22" s="80" t="s">
        <v>105</v>
      </c>
      <c r="C22" s="81" t="s">
        <v>19</v>
      </c>
      <c r="D22" s="82" t="s">
        <v>6</v>
      </c>
      <c r="E22" s="14">
        <v>480</v>
      </c>
      <c r="F22" s="3"/>
      <c r="G22" s="15">
        <f t="shared" si="0"/>
        <v>0</v>
      </c>
      <c r="I22" s="4"/>
      <c r="K22" s="14"/>
    </row>
    <row r="23" spans="1:11">
      <c r="A23" s="79" t="s">
        <v>82</v>
      </c>
      <c r="B23" s="80" t="s">
        <v>105</v>
      </c>
      <c r="C23" s="81" t="s">
        <v>20</v>
      </c>
      <c r="D23" s="82" t="s">
        <v>6</v>
      </c>
      <c r="E23" s="14">
        <v>520</v>
      </c>
      <c r="F23" s="3"/>
      <c r="G23" s="15">
        <f t="shared" si="0"/>
        <v>0</v>
      </c>
      <c r="I23" s="4"/>
      <c r="K23" s="14"/>
    </row>
    <row r="24" spans="1:11">
      <c r="A24" s="79" t="s">
        <v>82</v>
      </c>
      <c r="B24" s="80" t="s">
        <v>105</v>
      </c>
      <c r="C24" s="81" t="s">
        <v>21</v>
      </c>
      <c r="D24" s="82" t="s">
        <v>6</v>
      </c>
      <c r="E24" s="14">
        <v>750</v>
      </c>
      <c r="F24" s="3"/>
      <c r="G24" s="15">
        <f t="shared" si="0"/>
        <v>0</v>
      </c>
      <c r="I24" s="4"/>
      <c r="K24" s="14"/>
    </row>
    <row r="25" spans="1:11">
      <c r="A25" s="79" t="s">
        <v>84</v>
      </c>
      <c r="B25" s="80" t="s">
        <v>105</v>
      </c>
      <c r="C25" s="81" t="s">
        <v>434</v>
      </c>
      <c r="D25" s="82" t="s">
        <v>6</v>
      </c>
      <c r="E25" s="14">
        <v>4590</v>
      </c>
      <c r="F25" s="3"/>
      <c r="G25" s="15">
        <f t="shared" si="0"/>
        <v>0</v>
      </c>
      <c r="I25" s="4"/>
      <c r="K25" s="14"/>
    </row>
    <row r="26" spans="1:11">
      <c r="A26" s="79" t="s">
        <v>84</v>
      </c>
      <c r="B26" s="80" t="s">
        <v>105</v>
      </c>
      <c r="C26" s="81" t="s">
        <v>435</v>
      </c>
      <c r="D26" s="82" t="s">
        <v>6</v>
      </c>
      <c r="E26" s="14">
        <v>4400</v>
      </c>
      <c r="F26" s="3"/>
      <c r="G26" s="15">
        <f t="shared" si="0"/>
        <v>0</v>
      </c>
      <c r="I26" s="4"/>
      <c r="K26" s="14"/>
    </row>
    <row r="27" spans="1:11">
      <c r="A27" s="79" t="s">
        <v>84</v>
      </c>
      <c r="B27" s="80" t="s">
        <v>105</v>
      </c>
      <c r="C27" s="81" t="s">
        <v>436</v>
      </c>
      <c r="D27" s="82" t="s">
        <v>6</v>
      </c>
      <c r="E27" s="14">
        <v>6820</v>
      </c>
      <c r="F27" s="3"/>
      <c r="G27" s="15">
        <f t="shared" si="0"/>
        <v>0</v>
      </c>
      <c r="I27" s="4"/>
      <c r="K27" s="14"/>
    </row>
    <row r="28" spans="1:11">
      <c r="A28" s="79" t="s">
        <v>84</v>
      </c>
      <c r="B28" s="80" t="s">
        <v>105</v>
      </c>
      <c r="C28" s="81" t="s">
        <v>22</v>
      </c>
      <c r="D28" s="82" t="s">
        <v>6</v>
      </c>
      <c r="E28" s="14">
        <v>4500</v>
      </c>
      <c r="F28" s="3"/>
      <c r="G28" s="15">
        <f t="shared" si="0"/>
        <v>0</v>
      </c>
      <c r="I28" s="4"/>
      <c r="K28" s="14"/>
    </row>
    <row r="29" spans="1:11">
      <c r="A29" s="79" t="s">
        <v>84</v>
      </c>
      <c r="B29" s="80" t="s">
        <v>105</v>
      </c>
      <c r="C29" s="81" t="s">
        <v>23</v>
      </c>
      <c r="D29" s="82" t="s">
        <v>6</v>
      </c>
      <c r="E29" s="14">
        <v>6060</v>
      </c>
      <c r="F29" s="3"/>
      <c r="G29" s="15">
        <f t="shared" si="0"/>
        <v>0</v>
      </c>
      <c r="I29" s="4"/>
      <c r="K29" s="14"/>
    </row>
    <row r="30" spans="1:11">
      <c r="A30" s="79" t="s">
        <v>84</v>
      </c>
      <c r="B30" s="80" t="s">
        <v>105</v>
      </c>
      <c r="C30" s="81" t="s">
        <v>24</v>
      </c>
      <c r="D30" s="82" t="s">
        <v>6</v>
      </c>
      <c r="E30" s="14">
        <v>3200</v>
      </c>
      <c r="F30" s="3"/>
      <c r="G30" s="15">
        <f t="shared" si="0"/>
        <v>0</v>
      </c>
      <c r="I30" s="4"/>
      <c r="K30" s="14"/>
    </row>
    <row r="31" spans="1:11">
      <c r="A31" s="79" t="s">
        <v>84</v>
      </c>
      <c r="B31" s="80" t="s">
        <v>105</v>
      </c>
      <c r="C31" s="81" t="s">
        <v>25</v>
      </c>
      <c r="D31" s="82" t="s">
        <v>6</v>
      </c>
      <c r="E31" s="14">
        <v>4460</v>
      </c>
      <c r="F31" s="3"/>
      <c r="G31" s="15">
        <f t="shared" si="0"/>
        <v>0</v>
      </c>
      <c r="I31" s="4"/>
      <c r="K31" s="14"/>
    </row>
    <row r="32" spans="1:11">
      <c r="A32" s="79" t="s">
        <v>84</v>
      </c>
      <c r="B32" s="80" t="s">
        <v>105</v>
      </c>
      <c r="C32" s="81" t="s">
        <v>26</v>
      </c>
      <c r="D32" s="82" t="s">
        <v>6</v>
      </c>
      <c r="E32" s="14">
        <v>4900</v>
      </c>
      <c r="F32" s="3"/>
      <c r="G32" s="15">
        <f t="shared" si="0"/>
        <v>0</v>
      </c>
      <c r="I32" s="4"/>
      <c r="K32" s="14"/>
    </row>
    <row r="33" spans="1:11">
      <c r="A33" s="79" t="s">
        <v>84</v>
      </c>
      <c r="B33" s="80" t="s">
        <v>105</v>
      </c>
      <c r="C33" s="81" t="s">
        <v>27</v>
      </c>
      <c r="D33" s="82" t="s">
        <v>6</v>
      </c>
      <c r="E33" s="14">
        <v>4100</v>
      </c>
      <c r="F33" s="3"/>
      <c r="G33" s="15">
        <f t="shared" si="0"/>
        <v>0</v>
      </c>
      <c r="I33" s="4"/>
      <c r="K33" s="14"/>
    </row>
    <row r="34" spans="1:11">
      <c r="A34" s="79" t="s">
        <v>84</v>
      </c>
      <c r="B34" s="80" t="s">
        <v>105</v>
      </c>
      <c r="C34" s="81" t="s">
        <v>28</v>
      </c>
      <c r="D34" s="82" t="s">
        <v>6</v>
      </c>
      <c r="E34" s="14">
        <v>4900</v>
      </c>
      <c r="F34" s="3"/>
      <c r="G34" s="15">
        <f t="shared" si="0"/>
        <v>0</v>
      </c>
      <c r="I34" s="4"/>
      <c r="K34" s="14"/>
    </row>
    <row r="35" spans="1:11">
      <c r="A35" s="79" t="s">
        <v>84</v>
      </c>
      <c r="B35" s="80" t="s">
        <v>105</v>
      </c>
      <c r="C35" s="81" t="s">
        <v>29</v>
      </c>
      <c r="D35" s="82" t="s">
        <v>6</v>
      </c>
      <c r="E35" s="14">
        <v>8100</v>
      </c>
      <c r="F35" s="3"/>
      <c r="G35" s="15">
        <f t="shared" si="0"/>
        <v>0</v>
      </c>
      <c r="I35" s="4"/>
      <c r="K35" s="14"/>
    </row>
    <row r="36" spans="1:11">
      <c r="A36" s="79" t="s">
        <v>84</v>
      </c>
      <c r="B36" s="80" t="s">
        <v>105</v>
      </c>
      <c r="C36" s="81" t="s">
        <v>30</v>
      </c>
      <c r="D36" s="82" t="s">
        <v>6</v>
      </c>
      <c r="E36" s="14">
        <v>9200</v>
      </c>
      <c r="F36" s="3"/>
      <c r="G36" s="15">
        <f t="shared" si="0"/>
        <v>0</v>
      </c>
      <c r="I36" s="4"/>
      <c r="K36" s="14"/>
    </row>
    <row r="37" spans="1:11">
      <c r="A37" s="79" t="s">
        <v>84</v>
      </c>
      <c r="B37" s="80" t="s">
        <v>105</v>
      </c>
      <c r="C37" s="81" t="s">
        <v>31</v>
      </c>
      <c r="D37" s="82" t="s">
        <v>6</v>
      </c>
      <c r="E37" s="14">
        <v>3100</v>
      </c>
      <c r="F37" s="3"/>
      <c r="G37" s="15">
        <f t="shared" si="0"/>
        <v>0</v>
      </c>
      <c r="I37" s="4"/>
      <c r="K37" s="14"/>
    </row>
    <row r="38" spans="1:11">
      <c r="A38" s="79" t="s">
        <v>84</v>
      </c>
      <c r="B38" s="80" t="s">
        <v>105</v>
      </c>
      <c r="C38" s="81" t="s">
        <v>32</v>
      </c>
      <c r="D38" s="82" t="s">
        <v>33</v>
      </c>
      <c r="E38" s="14">
        <v>1800</v>
      </c>
      <c r="F38" s="3"/>
      <c r="G38" s="15">
        <f t="shared" si="0"/>
        <v>0</v>
      </c>
      <c r="I38" s="4"/>
      <c r="K38" s="14"/>
    </row>
    <row r="39" spans="1:11">
      <c r="A39" s="79" t="s">
        <v>84</v>
      </c>
      <c r="B39" s="80" t="s">
        <v>105</v>
      </c>
      <c r="C39" s="81" t="s">
        <v>34</v>
      </c>
      <c r="D39" s="82" t="s">
        <v>6</v>
      </c>
      <c r="E39" s="14">
        <v>6650</v>
      </c>
      <c r="F39" s="3"/>
      <c r="G39" s="15">
        <f t="shared" si="0"/>
        <v>0</v>
      </c>
      <c r="I39" s="4"/>
      <c r="K39" s="14"/>
    </row>
    <row r="40" spans="1:11">
      <c r="A40" s="79" t="s">
        <v>84</v>
      </c>
      <c r="B40" s="80" t="s">
        <v>105</v>
      </c>
      <c r="C40" s="81" t="s">
        <v>35</v>
      </c>
      <c r="D40" s="82" t="s">
        <v>6</v>
      </c>
      <c r="E40" s="14">
        <v>2150</v>
      </c>
      <c r="F40" s="3"/>
      <c r="G40" s="15">
        <f t="shared" si="0"/>
        <v>0</v>
      </c>
      <c r="I40" s="4"/>
      <c r="K40" s="14"/>
    </row>
    <row r="41" spans="1:11">
      <c r="A41" s="79" t="s">
        <v>84</v>
      </c>
      <c r="B41" s="80" t="s">
        <v>105</v>
      </c>
      <c r="C41" s="81" t="s">
        <v>36</v>
      </c>
      <c r="D41" s="82" t="s">
        <v>14</v>
      </c>
      <c r="E41" s="14">
        <v>4200</v>
      </c>
      <c r="F41" s="3"/>
      <c r="G41" s="15">
        <f t="shared" si="0"/>
        <v>0</v>
      </c>
      <c r="I41" s="4"/>
      <c r="K41" s="14"/>
    </row>
    <row r="42" spans="1:11">
      <c r="A42" s="79" t="s">
        <v>84</v>
      </c>
      <c r="B42" s="80" t="s">
        <v>105</v>
      </c>
      <c r="C42" s="81" t="s">
        <v>37</v>
      </c>
      <c r="D42" s="82" t="s">
        <v>6</v>
      </c>
      <c r="E42" s="14">
        <v>5260</v>
      </c>
      <c r="F42" s="3"/>
      <c r="G42" s="15">
        <f t="shared" si="0"/>
        <v>0</v>
      </c>
      <c r="I42" s="4"/>
      <c r="K42" s="14"/>
    </row>
    <row r="43" spans="1:11">
      <c r="A43" s="79" t="s">
        <v>84</v>
      </c>
      <c r="B43" s="80" t="s">
        <v>105</v>
      </c>
      <c r="C43" s="81" t="s">
        <v>81</v>
      </c>
      <c r="D43" s="82"/>
      <c r="E43" s="14">
        <v>0</v>
      </c>
      <c r="F43" s="3"/>
      <c r="G43" s="15">
        <f t="shared" si="0"/>
        <v>0</v>
      </c>
      <c r="I43" s="4"/>
      <c r="K43" s="14"/>
    </row>
    <row r="44" spans="1:11">
      <c r="A44" s="79" t="s">
        <v>84</v>
      </c>
      <c r="B44" s="80" t="s">
        <v>105</v>
      </c>
      <c r="C44" s="81" t="s">
        <v>38</v>
      </c>
      <c r="D44" s="82" t="s">
        <v>6</v>
      </c>
      <c r="E44" s="14">
        <v>780</v>
      </c>
      <c r="F44" s="3"/>
      <c r="G44" s="15">
        <f t="shared" si="0"/>
        <v>0</v>
      </c>
      <c r="H44" s="68"/>
      <c r="I44" s="4"/>
      <c r="K44" s="14"/>
    </row>
    <row r="45" spans="1:11">
      <c r="A45" s="79" t="s">
        <v>84</v>
      </c>
      <c r="B45" s="80" t="s">
        <v>105</v>
      </c>
      <c r="C45" s="81" t="s">
        <v>39</v>
      </c>
      <c r="D45" s="82" t="s">
        <v>6</v>
      </c>
      <c r="E45" s="14">
        <v>3850</v>
      </c>
      <c r="F45" s="3"/>
      <c r="G45" s="15">
        <f t="shared" si="0"/>
        <v>0</v>
      </c>
      <c r="I45" s="4"/>
      <c r="K45" s="14"/>
    </row>
    <row r="46" spans="1:11">
      <c r="A46" s="79" t="s">
        <v>84</v>
      </c>
      <c r="B46" s="80" t="s">
        <v>105</v>
      </c>
      <c r="C46" s="81" t="s">
        <v>40</v>
      </c>
      <c r="D46" s="82" t="s">
        <v>6</v>
      </c>
      <c r="E46" s="14">
        <v>2640</v>
      </c>
      <c r="F46" s="3"/>
      <c r="G46" s="15">
        <f t="shared" si="0"/>
        <v>0</v>
      </c>
      <c r="I46" s="4"/>
      <c r="K46" s="14"/>
    </row>
    <row r="47" spans="1:11">
      <c r="A47" s="79" t="s">
        <v>84</v>
      </c>
      <c r="B47" s="80" t="s">
        <v>105</v>
      </c>
      <c r="C47" s="81" t="s">
        <v>41</v>
      </c>
      <c r="D47" s="82" t="s">
        <v>6</v>
      </c>
      <c r="E47" s="14">
        <v>3240</v>
      </c>
      <c r="F47" s="3"/>
      <c r="G47" s="15">
        <f t="shared" si="0"/>
        <v>0</v>
      </c>
      <c r="I47" s="4"/>
      <c r="K47" s="14"/>
    </row>
    <row r="48" spans="1:11">
      <c r="A48" s="79" t="s">
        <v>84</v>
      </c>
      <c r="B48" s="80" t="s">
        <v>105</v>
      </c>
      <c r="C48" s="81" t="s">
        <v>42</v>
      </c>
      <c r="D48" s="82" t="s">
        <v>6</v>
      </c>
      <c r="E48" s="14">
        <v>3620</v>
      </c>
      <c r="F48" s="3"/>
      <c r="G48" s="15">
        <f t="shared" si="0"/>
        <v>0</v>
      </c>
      <c r="I48" s="4"/>
      <c r="K48" s="14"/>
    </row>
    <row r="49" spans="1:11">
      <c r="A49" s="79" t="s">
        <v>84</v>
      </c>
      <c r="B49" s="80" t="s">
        <v>105</v>
      </c>
      <c r="C49" s="81" t="s">
        <v>43</v>
      </c>
      <c r="D49" s="82" t="s">
        <v>6</v>
      </c>
      <c r="E49" s="14">
        <v>2270</v>
      </c>
      <c r="F49" s="3"/>
      <c r="G49" s="15">
        <f t="shared" si="0"/>
        <v>0</v>
      </c>
      <c r="I49" s="4"/>
      <c r="K49" s="14"/>
    </row>
    <row r="50" spans="1:11">
      <c r="A50" s="79" t="s">
        <v>84</v>
      </c>
      <c r="B50" s="80" t="s">
        <v>105</v>
      </c>
      <c r="C50" s="81" t="s">
        <v>49</v>
      </c>
      <c r="D50" s="82" t="s">
        <v>6</v>
      </c>
      <c r="E50" s="14">
        <v>420</v>
      </c>
      <c r="F50" s="3"/>
      <c r="G50" s="15">
        <f t="shared" si="0"/>
        <v>0</v>
      </c>
      <c r="I50" s="4"/>
      <c r="K50" s="14"/>
    </row>
    <row r="51" spans="1:11">
      <c r="A51" s="79" t="s">
        <v>84</v>
      </c>
      <c r="B51" s="80" t="s">
        <v>105</v>
      </c>
      <c r="C51" s="81" t="s">
        <v>50</v>
      </c>
      <c r="D51" s="82" t="s">
        <v>6</v>
      </c>
      <c r="E51" s="14">
        <v>420</v>
      </c>
      <c r="F51" s="3"/>
      <c r="G51" s="15">
        <f t="shared" si="0"/>
        <v>0</v>
      </c>
      <c r="I51" s="4"/>
      <c r="K51" s="14"/>
    </row>
    <row r="52" spans="1:11">
      <c r="A52" s="79" t="s">
        <v>84</v>
      </c>
      <c r="B52" s="80" t="s">
        <v>105</v>
      </c>
      <c r="C52" s="81" t="s">
        <v>51</v>
      </c>
      <c r="D52" s="82" t="s">
        <v>6</v>
      </c>
      <c r="E52" s="14">
        <v>600</v>
      </c>
      <c r="F52" s="3"/>
      <c r="G52" s="15">
        <f t="shared" si="0"/>
        <v>0</v>
      </c>
      <c r="I52" s="4"/>
      <c r="K52" s="14"/>
    </row>
    <row r="53" spans="1:11">
      <c r="A53" s="79" t="s">
        <v>84</v>
      </c>
      <c r="B53" s="80" t="s">
        <v>105</v>
      </c>
      <c r="C53" s="81" t="s">
        <v>52</v>
      </c>
      <c r="D53" s="82" t="s">
        <v>6</v>
      </c>
      <c r="E53" s="14">
        <v>600</v>
      </c>
      <c r="F53" s="3"/>
      <c r="G53" s="15">
        <f t="shared" si="0"/>
        <v>0</v>
      </c>
      <c r="I53" s="4"/>
      <c r="K53" s="14"/>
    </row>
    <row r="54" spans="1:11">
      <c r="A54" s="79" t="s">
        <v>84</v>
      </c>
      <c r="B54" s="80" t="s">
        <v>105</v>
      </c>
      <c r="C54" s="84" t="s">
        <v>53</v>
      </c>
      <c r="D54" s="82" t="s">
        <v>54</v>
      </c>
      <c r="E54" s="14">
        <v>470</v>
      </c>
      <c r="F54" s="3"/>
      <c r="G54" s="15">
        <f t="shared" si="0"/>
        <v>0</v>
      </c>
      <c r="I54" s="4"/>
      <c r="K54" s="14"/>
    </row>
    <row r="55" spans="1:11">
      <c r="A55" s="79" t="s">
        <v>84</v>
      </c>
      <c r="B55" s="80" t="s">
        <v>105</v>
      </c>
      <c r="C55" s="84" t="s">
        <v>55</v>
      </c>
      <c r="D55" s="82" t="s">
        <v>54</v>
      </c>
      <c r="E55" s="14">
        <v>470</v>
      </c>
      <c r="F55" s="3"/>
      <c r="G55" s="15">
        <f t="shared" si="0"/>
        <v>0</v>
      </c>
      <c r="I55" s="4"/>
      <c r="K55" s="14"/>
    </row>
    <row r="56" spans="1:11">
      <c r="A56" s="79" t="s">
        <v>84</v>
      </c>
      <c r="B56" s="80" t="s">
        <v>105</v>
      </c>
      <c r="C56" s="84" t="s">
        <v>56</v>
      </c>
      <c r="D56" s="82" t="s">
        <v>54</v>
      </c>
      <c r="E56" s="14">
        <v>370</v>
      </c>
      <c r="F56" s="3"/>
      <c r="G56" s="15">
        <f t="shared" si="0"/>
        <v>0</v>
      </c>
      <c r="I56" s="4"/>
      <c r="K56" s="14"/>
    </row>
    <row r="57" spans="1:11">
      <c r="A57" s="79" t="s">
        <v>84</v>
      </c>
      <c r="B57" s="80" t="s">
        <v>105</v>
      </c>
      <c r="C57" s="81" t="s">
        <v>57</v>
      </c>
      <c r="D57" s="82" t="s">
        <v>58</v>
      </c>
      <c r="E57" s="14">
        <v>345</v>
      </c>
      <c r="F57" s="3"/>
      <c r="G57" s="15">
        <f t="shared" si="0"/>
        <v>0</v>
      </c>
      <c r="I57" s="4"/>
      <c r="K57" s="14"/>
    </row>
    <row r="58" spans="1:11">
      <c r="A58" s="79" t="s">
        <v>84</v>
      </c>
      <c r="B58" s="80" t="s">
        <v>105</v>
      </c>
      <c r="C58" s="81" t="s">
        <v>59</v>
      </c>
      <c r="D58" s="82" t="s">
        <v>58</v>
      </c>
      <c r="E58" s="14">
        <v>360</v>
      </c>
      <c r="F58" s="3"/>
      <c r="G58" s="15">
        <f t="shared" si="0"/>
        <v>0</v>
      </c>
      <c r="I58" s="4"/>
      <c r="K58" s="14"/>
    </row>
    <row r="59" spans="1:11">
      <c r="A59" s="79" t="s">
        <v>84</v>
      </c>
      <c r="B59" s="80" t="s">
        <v>105</v>
      </c>
      <c r="C59" s="81" t="s">
        <v>60</v>
      </c>
      <c r="D59" s="82" t="s">
        <v>6</v>
      </c>
      <c r="E59" s="14">
        <v>600</v>
      </c>
      <c r="F59" s="3"/>
      <c r="G59" s="15">
        <f t="shared" si="0"/>
        <v>0</v>
      </c>
      <c r="I59" s="4"/>
      <c r="K59" s="14"/>
    </row>
    <row r="60" spans="1:11">
      <c r="A60" s="79" t="s">
        <v>84</v>
      </c>
      <c r="B60" s="80" t="s">
        <v>105</v>
      </c>
      <c r="C60" s="81" t="s">
        <v>61</v>
      </c>
      <c r="D60" s="82" t="s">
        <v>6</v>
      </c>
      <c r="E60" s="14">
        <v>850</v>
      </c>
      <c r="F60" s="3"/>
      <c r="G60" s="15">
        <f t="shared" si="0"/>
        <v>0</v>
      </c>
      <c r="I60" s="4"/>
      <c r="K60" s="14"/>
    </row>
    <row r="61" spans="1:11">
      <c r="A61" s="79" t="s">
        <v>84</v>
      </c>
      <c r="B61" s="80" t="s">
        <v>105</v>
      </c>
      <c r="C61" s="81" t="s">
        <v>62</v>
      </c>
      <c r="D61" s="82" t="s">
        <v>6</v>
      </c>
      <c r="E61" s="14">
        <v>870</v>
      </c>
      <c r="F61" s="3"/>
      <c r="G61" s="15">
        <f t="shared" si="0"/>
        <v>0</v>
      </c>
      <c r="I61" s="4"/>
      <c r="K61" s="14"/>
    </row>
    <row r="62" spans="1:11">
      <c r="A62" s="79" t="s">
        <v>84</v>
      </c>
      <c r="B62" s="80" t="s">
        <v>105</v>
      </c>
      <c r="C62" s="81" t="s">
        <v>63</v>
      </c>
      <c r="D62" s="82" t="s">
        <v>6</v>
      </c>
      <c r="E62" s="14">
        <v>2120</v>
      </c>
      <c r="F62" s="3"/>
      <c r="G62" s="15">
        <f t="shared" si="0"/>
        <v>0</v>
      </c>
      <c r="I62" s="4"/>
      <c r="K62" s="14"/>
    </row>
    <row r="63" spans="1:11" ht="13.5" thickBot="1">
      <c r="A63" s="79" t="s">
        <v>84</v>
      </c>
      <c r="B63" s="80" t="s">
        <v>105</v>
      </c>
      <c r="C63" s="81" t="s">
        <v>64</v>
      </c>
      <c r="D63" s="82" t="s">
        <v>6</v>
      </c>
      <c r="E63" s="14">
        <v>1620</v>
      </c>
      <c r="F63" s="3"/>
      <c r="G63" s="15">
        <f t="shared" si="0"/>
        <v>0</v>
      </c>
      <c r="I63" s="4"/>
      <c r="K63" s="14"/>
    </row>
    <row r="64" spans="1:11" ht="13.5" thickBot="1">
      <c r="A64" s="85"/>
      <c r="B64" s="111"/>
      <c r="C64" s="107" t="s">
        <v>480</v>
      </c>
      <c r="D64" s="108"/>
      <c r="E64" s="112"/>
      <c r="F64" s="109"/>
      <c r="G64" s="110"/>
      <c r="I64" s="4"/>
      <c r="K64" s="14"/>
    </row>
    <row r="65" spans="1:11">
      <c r="A65" s="86" t="s">
        <v>82</v>
      </c>
      <c r="B65" s="80" t="s">
        <v>89</v>
      </c>
      <c r="C65" s="81" t="s">
        <v>272</v>
      </c>
      <c r="D65" s="82" t="s">
        <v>14</v>
      </c>
      <c r="E65" s="14">
        <v>50</v>
      </c>
      <c r="F65" s="3"/>
      <c r="G65" s="15">
        <f t="shared" si="0"/>
        <v>0</v>
      </c>
      <c r="I65" s="4"/>
      <c r="K65" s="14"/>
    </row>
    <row r="66" spans="1:11">
      <c r="A66" s="86" t="s">
        <v>82</v>
      </c>
      <c r="B66" s="80" t="s">
        <v>89</v>
      </c>
      <c r="C66" s="81" t="s">
        <v>273</v>
      </c>
      <c r="D66" s="82" t="s">
        <v>14</v>
      </c>
      <c r="E66" s="14">
        <v>60</v>
      </c>
      <c r="F66" s="3"/>
      <c r="G66" s="15">
        <f t="shared" si="0"/>
        <v>0</v>
      </c>
      <c r="I66" s="4"/>
      <c r="K66" s="14"/>
    </row>
    <row r="67" spans="1:11">
      <c r="A67" s="79" t="s">
        <v>82</v>
      </c>
      <c r="B67" s="80" t="s">
        <v>89</v>
      </c>
      <c r="C67" s="81" t="s">
        <v>478</v>
      </c>
      <c r="D67" s="82" t="s">
        <v>6</v>
      </c>
      <c r="E67" s="14">
        <v>35</v>
      </c>
      <c r="F67" s="3"/>
      <c r="G67" s="15">
        <f t="shared" si="0"/>
        <v>0</v>
      </c>
      <c r="I67" s="4"/>
      <c r="K67" s="14"/>
    </row>
    <row r="68" spans="1:11">
      <c r="A68" s="79" t="s">
        <v>85</v>
      </c>
      <c r="B68" s="80" t="s">
        <v>89</v>
      </c>
      <c r="C68" s="81" t="s">
        <v>475</v>
      </c>
      <c r="D68" s="82" t="s">
        <v>14</v>
      </c>
      <c r="E68" s="14">
        <v>130</v>
      </c>
      <c r="F68" s="3"/>
      <c r="G68" s="15">
        <f t="shared" si="0"/>
        <v>0</v>
      </c>
      <c r="I68" s="4"/>
      <c r="K68" s="14"/>
    </row>
    <row r="69" spans="1:11">
      <c r="A69" s="79" t="s">
        <v>85</v>
      </c>
      <c r="B69" s="80" t="s">
        <v>89</v>
      </c>
      <c r="C69" s="81" t="s">
        <v>476</v>
      </c>
      <c r="D69" s="82" t="s">
        <v>14</v>
      </c>
      <c r="E69" s="14">
        <v>160</v>
      </c>
      <c r="F69" s="3"/>
      <c r="G69" s="15">
        <f t="shared" si="0"/>
        <v>0</v>
      </c>
      <c r="I69" s="4"/>
      <c r="K69" s="14"/>
    </row>
    <row r="70" spans="1:11">
      <c r="A70" s="79" t="s">
        <v>85</v>
      </c>
      <c r="B70" s="80" t="s">
        <v>89</v>
      </c>
      <c r="C70" s="81" t="s">
        <v>477</v>
      </c>
      <c r="D70" s="82" t="s">
        <v>14</v>
      </c>
      <c r="E70" s="14">
        <v>210</v>
      </c>
      <c r="F70" s="3"/>
      <c r="G70" s="15">
        <f t="shared" si="0"/>
        <v>0</v>
      </c>
      <c r="I70" s="4"/>
      <c r="K70" s="14"/>
    </row>
    <row r="71" spans="1:11">
      <c r="A71" s="79" t="s">
        <v>85</v>
      </c>
      <c r="B71" s="80" t="s">
        <v>89</v>
      </c>
      <c r="C71" s="81" t="s">
        <v>474</v>
      </c>
      <c r="D71" s="82" t="s">
        <v>14</v>
      </c>
      <c r="E71" s="14">
        <v>240</v>
      </c>
      <c r="F71" s="3"/>
      <c r="G71" s="15">
        <f t="shared" si="0"/>
        <v>0</v>
      </c>
      <c r="I71" s="4"/>
      <c r="K71" s="14"/>
    </row>
    <row r="72" spans="1:11">
      <c r="A72" s="79" t="s">
        <v>85</v>
      </c>
      <c r="B72" s="80" t="s">
        <v>89</v>
      </c>
      <c r="C72" s="81" t="s">
        <v>473</v>
      </c>
      <c r="D72" s="82" t="s">
        <v>6</v>
      </c>
      <c r="E72" s="14">
        <v>110</v>
      </c>
      <c r="F72" s="3"/>
      <c r="G72" s="15">
        <f t="shared" ref="G72:G123" si="1">F72*E72</f>
        <v>0</v>
      </c>
      <c r="I72" s="4"/>
      <c r="K72" s="14"/>
    </row>
    <row r="73" spans="1:11">
      <c r="A73" s="79" t="s">
        <v>85</v>
      </c>
      <c r="B73" s="80" t="s">
        <v>89</v>
      </c>
      <c r="C73" s="81" t="s">
        <v>472</v>
      </c>
      <c r="D73" s="82" t="s">
        <v>6</v>
      </c>
      <c r="E73" s="14">
        <v>130</v>
      </c>
      <c r="F73" s="3"/>
      <c r="G73" s="15">
        <f t="shared" si="1"/>
        <v>0</v>
      </c>
      <c r="I73" s="4"/>
      <c r="K73" s="14"/>
    </row>
    <row r="74" spans="1:11">
      <c r="A74" s="79" t="s">
        <v>85</v>
      </c>
      <c r="B74" s="80" t="s">
        <v>89</v>
      </c>
      <c r="C74" s="81" t="s">
        <v>471</v>
      </c>
      <c r="D74" s="82" t="s">
        <v>6</v>
      </c>
      <c r="E74" s="14">
        <v>145</v>
      </c>
      <c r="F74" s="3"/>
      <c r="G74" s="15">
        <f t="shared" si="1"/>
        <v>0</v>
      </c>
      <c r="I74" s="4"/>
      <c r="K74" s="14"/>
    </row>
    <row r="75" spans="1:11">
      <c r="A75" s="79" t="s">
        <v>85</v>
      </c>
      <c r="B75" s="80" t="s">
        <v>89</v>
      </c>
      <c r="C75" s="81" t="s">
        <v>469</v>
      </c>
      <c r="D75" s="82" t="s">
        <v>6</v>
      </c>
      <c r="E75" s="14">
        <v>105</v>
      </c>
      <c r="F75" s="3"/>
      <c r="G75" s="15">
        <f t="shared" si="1"/>
        <v>0</v>
      </c>
      <c r="I75" s="4"/>
      <c r="K75" s="14"/>
    </row>
    <row r="76" spans="1:11">
      <c r="A76" s="79" t="s">
        <v>85</v>
      </c>
      <c r="B76" s="80" t="s">
        <v>89</v>
      </c>
      <c r="C76" s="81" t="s">
        <v>470</v>
      </c>
      <c r="D76" s="82" t="s">
        <v>6</v>
      </c>
      <c r="E76" s="14">
        <v>120</v>
      </c>
      <c r="F76" s="3"/>
      <c r="G76" s="15">
        <f t="shared" si="1"/>
        <v>0</v>
      </c>
      <c r="I76" s="4"/>
      <c r="K76" s="14"/>
    </row>
    <row r="77" spans="1:11">
      <c r="A77" s="79" t="s">
        <v>85</v>
      </c>
      <c r="B77" s="80" t="s">
        <v>89</v>
      </c>
      <c r="C77" s="81" t="s">
        <v>68</v>
      </c>
      <c r="D77" s="82" t="s">
        <v>14</v>
      </c>
      <c r="E77" s="14">
        <v>1445</v>
      </c>
      <c r="F77" s="3"/>
      <c r="G77" s="15">
        <f t="shared" si="1"/>
        <v>0</v>
      </c>
      <c r="I77" s="4"/>
      <c r="K77" s="14"/>
    </row>
    <row r="78" spans="1:11">
      <c r="A78" s="79" t="s">
        <v>86</v>
      </c>
      <c r="B78" s="80" t="s">
        <v>89</v>
      </c>
      <c r="C78" s="81" t="s">
        <v>437</v>
      </c>
      <c r="D78" s="82" t="s">
        <v>14</v>
      </c>
      <c r="E78" s="14">
        <v>590</v>
      </c>
      <c r="F78" s="3"/>
      <c r="G78" s="15">
        <f t="shared" si="1"/>
        <v>0</v>
      </c>
      <c r="I78" s="4"/>
      <c r="K78" s="14"/>
    </row>
    <row r="79" spans="1:11">
      <c r="A79" s="79" t="s">
        <v>86</v>
      </c>
      <c r="B79" s="80" t="s">
        <v>89</v>
      </c>
      <c r="C79" s="81" t="s">
        <v>438</v>
      </c>
      <c r="D79" s="82" t="s">
        <v>14</v>
      </c>
      <c r="E79" s="14">
        <v>515</v>
      </c>
      <c r="F79" s="3"/>
      <c r="G79" s="15">
        <f t="shared" si="1"/>
        <v>0</v>
      </c>
      <c r="I79" s="4"/>
      <c r="K79" s="14"/>
    </row>
    <row r="80" spans="1:11">
      <c r="A80" s="79" t="s">
        <v>86</v>
      </c>
      <c r="B80" s="80" t="s">
        <v>89</v>
      </c>
      <c r="C80" s="81" t="s">
        <v>439</v>
      </c>
      <c r="D80" s="82" t="s">
        <v>14</v>
      </c>
      <c r="E80" s="14">
        <v>700</v>
      </c>
      <c r="F80" s="3"/>
      <c r="G80" s="15">
        <f t="shared" si="1"/>
        <v>0</v>
      </c>
      <c r="I80" s="4"/>
      <c r="K80" s="14"/>
    </row>
    <row r="81" spans="1:11">
      <c r="A81" s="79" t="s">
        <v>86</v>
      </c>
      <c r="B81" s="80" t="s">
        <v>89</v>
      </c>
      <c r="C81" s="81" t="s">
        <v>440</v>
      </c>
      <c r="D81" s="82" t="s">
        <v>14</v>
      </c>
      <c r="E81" s="14">
        <v>2150</v>
      </c>
      <c r="F81" s="3"/>
      <c r="G81" s="15">
        <f t="shared" si="1"/>
        <v>0</v>
      </c>
      <c r="I81" s="4"/>
      <c r="K81" s="14"/>
    </row>
    <row r="82" spans="1:11">
      <c r="A82" s="79" t="s">
        <v>86</v>
      </c>
      <c r="B82" s="80" t="s">
        <v>89</v>
      </c>
      <c r="C82" s="81" t="s">
        <v>175</v>
      </c>
      <c r="D82" s="82" t="s">
        <v>6</v>
      </c>
      <c r="E82" s="14">
        <v>1750</v>
      </c>
      <c r="F82" s="3"/>
      <c r="G82" s="15">
        <f t="shared" si="1"/>
        <v>0</v>
      </c>
      <c r="I82" s="4"/>
      <c r="K82" s="14"/>
    </row>
    <row r="83" spans="1:11">
      <c r="A83" s="79" t="s">
        <v>86</v>
      </c>
      <c r="B83" s="80" t="s">
        <v>89</v>
      </c>
      <c r="C83" s="81" t="s">
        <v>177</v>
      </c>
      <c r="D83" s="82" t="s">
        <v>6</v>
      </c>
      <c r="E83" s="14">
        <v>2700</v>
      </c>
      <c r="F83" s="3"/>
      <c r="G83" s="15">
        <f t="shared" si="1"/>
        <v>0</v>
      </c>
      <c r="I83" s="4"/>
      <c r="K83" s="14"/>
    </row>
    <row r="84" spans="1:11">
      <c r="A84" s="79" t="s">
        <v>86</v>
      </c>
      <c r="B84" s="80" t="s">
        <v>89</v>
      </c>
      <c r="C84" s="81" t="s">
        <v>176</v>
      </c>
      <c r="D84" s="82" t="s">
        <v>6</v>
      </c>
      <c r="E84" s="14">
        <v>1040</v>
      </c>
      <c r="F84" s="3"/>
      <c r="G84" s="15">
        <f t="shared" si="1"/>
        <v>0</v>
      </c>
      <c r="I84" s="4"/>
      <c r="K84" s="14"/>
    </row>
    <row r="85" spans="1:11">
      <c r="A85" s="79" t="s">
        <v>86</v>
      </c>
      <c r="B85" s="80" t="s">
        <v>89</v>
      </c>
      <c r="C85" s="81" t="s">
        <v>178</v>
      </c>
      <c r="D85" s="82" t="s">
        <v>6</v>
      </c>
      <c r="E85" s="14">
        <v>1350</v>
      </c>
      <c r="F85" s="3"/>
      <c r="G85" s="15">
        <f t="shared" si="1"/>
        <v>0</v>
      </c>
      <c r="I85" s="4"/>
      <c r="K85" s="14"/>
    </row>
    <row r="86" spans="1:11">
      <c r="A86" s="79" t="s">
        <v>86</v>
      </c>
      <c r="B86" s="80" t="s">
        <v>89</v>
      </c>
      <c r="C86" s="81" t="s">
        <v>180</v>
      </c>
      <c r="D86" s="82" t="s">
        <v>6</v>
      </c>
      <c r="E86" s="14">
        <v>490</v>
      </c>
      <c r="F86" s="3"/>
      <c r="G86" s="15">
        <f t="shared" si="1"/>
        <v>0</v>
      </c>
      <c r="I86" s="4"/>
      <c r="K86" s="14"/>
    </row>
    <row r="87" spans="1:11">
      <c r="A87" s="79" t="s">
        <v>86</v>
      </c>
      <c r="B87" s="80" t="s">
        <v>89</v>
      </c>
      <c r="C87" s="81" t="s">
        <v>181</v>
      </c>
      <c r="D87" s="82" t="s">
        <v>6</v>
      </c>
      <c r="E87" s="14">
        <v>620</v>
      </c>
      <c r="F87" s="3"/>
      <c r="G87" s="15">
        <f t="shared" si="1"/>
        <v>0</v>
      </c>
      <c r="I87" s="4"/>
      <c r="K87" s="14"/>
    </row>
    <row r="88" spans="1:11">
      <c r="A88" s="79" t="s">
        <v>86</v>
      </c>
      <c r="B88" s="80" t="s">
        <v>89</v>
      </c>
      <c r="C88" s="81" t="s">
        <v>182</v>
      </c>
      <c r="D88" s="82" t="s">
        <v>6</v>
      </c>
      <c r="E88" s="14">
        <v>1250</v>
      </c>
      <c r="F88" s="3"/>
      <c r="G88" s="15">
        <f t="shared" si="1"/>
        <v>0</v>
      </c>
      <c r="I88" s="4"/>
      <c r="K88" s="14"/>
    </row>
    <row r="89" spans="1:11">
      <c r="A89" s="79" t="s">
        <v>86</v>
      </c>
      <c r="B89" s="80" t="s">
        <v>89</v>
      </c>
      <c r="C89" s="81" t="s">
        <v>183</v>
      </c>
      <c r="D89" s="82" t="s">
        <v>6</v>
      </c>
      <c r="E89" s="14">
        <v>1770</v>
      </c>
      <c r="F89" s="3"/>
      <c r="G89" s="15">
        <f t="shared" si="1"/>
        <v>0</v>
      </c>
      <c r="I89" s="4"/>
      <c r="K89" s="14"/>
    </row>
    <row r="90" spans="1:11">
      <c r="A90" s="79" t="s">
        <v>86</v>
      </c>
      <c r="B90" s="80" t="s">
        <v>89</v>
      </c>
      <c r="C90" s="81" t="s">
        <v>184</v>
      </c>
      <c r="D90" s="82" t="s">
        <v>6</v>
      </c>
      <c r="E90" s="14">
        <v>1330</v>
      </c>
      <c r="F90" s="3"/>
      <c r="G90" s="15">
        <f t="shared" si="1"/>
        <v>0</v>
      </c>
      <c r="I90" s="4"/>
      <c r="K90" s="14"/>
    </row>
    <row r="91" spans="1:11">
      <c r="A91" s="79" t="s">
        <v>86</v>
      </c>
      <c r="B91" s="80" t="s">
        <v>89</v>
      </c>
      <c r="C91" s="81" t="s">
        <v>449</v>
      </c>
      <c r="D91" s="82" t="s">
        <v>6</v>
      </c>
      <c r="E91" s="14">
        <v>1540</v>
      </c>
      <c r="F91" s="3"/>
      <c r="G91" s="15">
        <f t="shared" si="1"/>
        <v>0</v>
      </c>
      <c r="I91" s="4"/>
      <c r="K91" s="14"/>
    </row>
    <row r="92" spans="1:11">
      <c r="A92" s="79" t="s">
        <v>86</v>
      </c>
      <c r="B92" s="80" t="s">
        <v>89</v>
      </c>
      <c r="C92" s="81" t="s">
        <v>185</v>
      </c>
      <c r="D92" s="82" t="s">
        <v>6</v>
      </c>
      <c r="E92" s="14">
        <v>1030</v>
      </c>
      <c r="F92" s="3"/>
      <c r="G92" s="15">
        <f t="shared" si="1"/>
        <v>0</v>
      </c>
      <c r="I92" s="4"/>
      <c r="K92" s="14"/>
    </row>
    <row r="93" spans="1:11">
      <c r="A93" s="79" t="s">
        <v>86</v>
      </c>
      <c r="B93" s="80" t="s">
        <v>89</v>
      </c>
      <c r="C93" s="81" t="s">
        <v>186</v>
      </c>
      <c r="D93" s="82" t="s">
        <v>6</v>
      </c>
      <c r="E93" s="14">
        <v>2300</v>
      </c>
      <c r="F93" s="3"/>
      <c r="G93" s="15">
        <f t="shared" si="1"/>
        <v>0</v>
      </c>
      <c r="I93" s="4"/>
      <c r="K93" s="14"/>
    </row>
    <row r="94" spans="1:11">
      <c r="A94" s="79" t="s">
        <v>278</v>
      </c>
      <c r="B94" s="80" t="s">
        <v>89</v>
      </c>
      <c r="C94" s="81" t="s">
        <v>498</v>
      </c>
      <c r="D94" s="82" t="s">
        <v>14</v>
      </c>
      <c r="E94" s="14">
        <v>46</v>
      </c>
      <c r="F94" s="3"/>
      <c r="G94" s="15">
        <f t="shared" si="1"/>
        <v>0</v>
      </c>
      <c r="I94" s="4"/>
      <c r="K94" s="14"/>
    </row>
    <row r="95" spans="1:11" ht="13.5" thickBot="1">
      <c r="A95" s="79" t="s">
        <v>278</v>
      </c>
      <c r="B95" s="80" t="s">
        <v>89</v>
      </c>
      <c r="C95" s="81" t="s">
        <v>499</v>
      </c>
      <c r="D95" s="82" t="s">
        <v>14</v>
      </c>
      <c r="E95" s="14">
        <v>70</v>
      </c>
      <c r="F95" s="3"/>
      <c r="G95" s="15">
        <f t="shared" si="1"/>
        <v>0</v>
      </c>
      <c r="I95" s="4"/>
      <c r="K95" s="14"/>
    </row>
    <row r="96" spans="1:11" ht="13.5" thickBot="1">
      <c r="A96" s="87"/>
      <c r="B96" s="111"/>
      <c r="C96" s="107" t="s">
        <v>479</v>
      </c>
      <c r="D96" s="108"/>
      <c r="E96" s="112"/>
      <c r="F96" s="109"/>
      <c r="G96" s="110"/>
      <c r="I96" s="4"/>
      <c r="K96" s="14"/>
    </row>
    <row r="97" spans="1:11">
      <c r="A97" s="79" t="s">
        <v>82</v>
      </c>
      <c r="B97" s="88" t="s">
        <v>536</v>
      </c>
      <c r="C97" s="81" t="s">
        <v>272</v>
      </c>
      <c r="D97" s="82" t="s">
        <v>14</v>
      </c>
      <c r="E97" s="14">
        <v>83</v>
      </c>
      <c r="F97" s="3"/>
      <c r="G97" s="15">
        <f t="shared" si="1"/>
        <v>0</v>
      </c>
      <c r="I97" s="4"/>
      <c r="K97" s="14"/>
    </row>
    <row r="98" spans="1:11">
      <c r="A98" s="79" t="s">
        <v>82</v>
      </c>
      <c r="B98" s="88" t="s">
        <v>536</v>
      </c>
      <c r="C98" s="81" t="s">
        <v>273</v>
      </c>
      <c r="D98" s="82" t="s">
        <v>14</v>
      </c>
      <c r="E98" s="14">
        <v>120</v>
      </c>
      <c r="F98" s="3"/>
      <c r="G98" s="15">
        <f t="shared" si="1"/>
        <v>0</v>
      </c>
      <c r="I98" s="4"/>
      <c r="K98" s="14"/>
    </row>
    <row r="99" spans="1:11">
      <c r="A99" s="79" t="s">
        <v>82</v>
      </c>
      <c r="B99" s="88" t="s">
        <v>536</v>
      </c>
      <c r="C99" s="81" t="s">
        <v>274</v>
      </c>
      <c r="D99" s="82" t="s">
        <v>14</v>
      </c>
      <c r="E99" s="14">
        <v>275</v>
      </c>
      <c r="F99" s="3"/>
      <c r="G99" s="15">
        <f t="shared" si="1"/>
        <v>0</v>
      </c>
      <c r="I99" s="4"/>
      <c r="K99" s="14"/>
    </row>
    <row r="100" spans="1:11">
      <c r="A100" s="79" t="s">
        <v>82</v>
      </c>
      <c r="B100" s="88" t="s">
        <v>536</v>
      </c>
      <c r="C100" s="81" t="s">
        <v>478</v>
      </c>
      <c r="D100" s="82" t="s">
        <v>6</v>
      </c>
      <c r="E100" s="14">
        <v>30</v>
      </c>
      <c r="F100" s="3"/>
      <c r="G100" s="15">
        <f t="shared" si="1"/>
        <v>0</v>
      </c>
      <c r="I100" s="4"/>
      <c r="K100" s="14"/>
    </row>
    <row r="101" spans="1:11">
      <c r="A101" s="79" t="s">
        <v>85</v>
      </c>
      <c r="B101" s="88" t="s">
        <v>536</v>
      </c>
      <c r="C101" s="81" t="s">
        <v>505</v>
      </c>
      <c r="D101" s="82" t="s">
        <v>14</v>
      </c>
      <c r="E101" s="14">
        <v>220</v>
      </c>
      <c r="F101" s="3"/>
      <c r="G101" s="15">
        <f t="shared" si="1"/>
        <v>0</v>
      </c>
      <c r="I101" s="4"/>
      <c r="K101" s="14"/>
    </row>
    <row r="102" spans="1:11">
      <c r="A102" s="79" t="s">
        <v>85</v>
      </c>
      <c r="B102" s="88" t="s">
        <v>536</v>
      </c>
      <c r="C102" s="81" t="s">
        <v>506</v>
      </c>
      <c r="D102" s="82" t="s">
        <v>14</v>
      </c>
      <c r="E102" s="14">
        <v>230</v>
      </c>
      <c r="F102" s="3"/>
      <c r="G102" s="15">
        <f t="shared" si="1"/>
        <v>0</v>
      </c>
      <c r="I102" s="4"/>
      <c r="K102" s="14"/>
    </row>
    <row r="103" spans="1:11">
      <c r="A103" s="79" t="s">
        <v>85</v>
      </c>
      <c r="B103" s="88" t="s">
        <v>536</v>
      </c>
      <c r="C103" s="81" t="s">
        <v>507</v>
      </c>
      <c r="D103" s="82" t="s">
        <v>14</v>
      </c>
      <c r="E103" s="14">
        <v>245</v>
      </c>
      <c r="F103" s="3"/>
      <c r="G103" s="15">
        <f t="shared" si="1"/>
        <v>0</v>
      </c>
      <c r="I103" s="4"/>
      <c r="K103" s="14"/>
    </row>
    <row r="104" spans="1:11">
      <c r="A104" s="79" t="s">
        <v>85</v>
      </c>
      <c r="B104" s="88" t="s">
        <v>536</v>
      </c>
      <c r="C104" s="81" t="s">
        <v>508</v>
      </c>
      <c r="D104" s="82" t="s">
        <v>14</v>
      </c>
      <c r="E104" s="14">
        <v>270</v>
      </c>
      <c r="F104" s="3"/>
      <c r="G104" s="15">
        <f t="shared" si="1"/>
        <v>0</v>
      </c>
      <c r="I104" s="4"/>
      <c r="K104" s="14"/>
    </row>
    <row r="105" spans="1:11">
      <c r="A105" s="79" t="s">
        <v>85</v>
      </c>
      <c r="B105" s="88" t="s">
        <v>536</v>
      </c>
      <c r="C105" s="81" t="s">
        <v>509</v>
      </c>
      <c r="D105" s="82" t="s">
        <v>14</v>
      </c>
      <c r="E105" s="14">
        <v>290</v>
      </c>
      <c r="F105" s="3"/>
      <c r="G105" s="15">
        <f t="shared" si="1"/>
        <v>0</v>
      </c>
      <c r="I105" s="4"/>
      <c r="K105" s="14"/>
    </row>
    <row r="106" spans="1:11">
      <c r="A106" s="79" t="s">
        <v>85</v>
      </c>
      <c r="B106" s="88" t="s">
        <v>536</v>
      </c>
      <c r="C106" s="81" t="s">
        <v>510</v>
      </c>
      <c r="D106" s="82" t="s">
        <v>6</v>
      </c>
      <c r="E106" s="14">
        <v>45</v>
      </c>
      <c r="F106" s="3"/>
      <c r="G106" s="15">
        <f t="shared" si="1"/>
        <v>0</v>
      </c>
      <c r="I106" s="4"/>
      <c r="K106" s="14"/>
    </row>
    <row r="107" spans="1:11">
      <c r="A107" s="79" t="s">
        <v>85</v>
      </c>
      <c r="B107" s="88" t="s">
        <v>536</v>
      </c>
      <c r="C107" s="81" t="s">
        <v>511</v>
      </c>
      <c r="D107" s="82" t="s">
        <v>6</v>
      </c>
      <c r="E107" s="14">
        <v>52</v>
      </c>
      <c r="F107" s="3"/>
      <c r="G107" s="15">
        <f t="shared" si="1"/>
        <v>0</v>
      </c>
      <c r="I107" s="4"/>
      <c r="K107" s="14"/>
    </row>
    <row r="108" spans="1:11">
      <c r="A108" s="79" t="s">
        <v>85</v>
      </c>
      <c r="B108" s="88" t="s">
        <v>536</v>
      </c>
      <c r="C108" s="81" t="s">
        <v>512</v>
      </c>
      <c r="D108" s="82" t="s">
        <v>6</v>
      </c>
      <c r="E108" s="14">
        <v>63</v>
      </c>
      <c r="F108" s="3"/>
      <c r="G108" s="15">
        <f t="shared" si="1"/>
        <v>0</v>
      </c>
      <c r="I108" s="4"/>
      <c r="K108" s="14"/>
    </row>
    <row r="109" spans="1:11">
      <c r="A109" s="79" t="s">
        <v>85</v>
      </c>
      <c r="B109" s="88" t="s">
        <v>536</v>
      </c>
      <c r="C109" s="81" t="s">
        <v>513</v>
      </c>
      <c r="D109" s="82" t="s">
        <v>6</v>
      </c>
      <c r="E109" s="14">
        <v>83</v>
      </c>
      <c r="F109" s="3"/>
      <c r="G109" s="15">
        <f t="shared" si="1"/>
        <v>0</v>
      </c>
      <c r="I109" s="4"/>
      <c r="K109" s="14"/>
    </row>
    <row r="110" spans="1:11">
      <c r="A110" s="79" t="s">
        <v>85</v>
      </c>
      <c r="B110" s="88" t="s">
        <v>536</v>
      </c>
      <c r="C110" s="81" t="s">
        <v>514</v>
      </c>
      <c r="D110" s="82" t="s">
        <v>6</v>
      </c>
      <c r="E110" s="14">
        <v>95</v>
      </c>
      <c r="F110" s="3"/>
      <c r="G110" s="15">
        <f t="shared" si="1"/>
        <v>0</v>
      </c>
      <c r="I110" s="4"/>
      <c r="K110" s="14"/>
    </row>
    <row r="111" spans="1:11">
      <c r="A111" s="79" t="s">
        <v>85</v>
      </c>
      <c r="B111" s="88" t="s">
        <v>536</v>
      </c>
      <c r="C111" s="81" t="s">
        <v>482</v>
      </c>
      <c r="D111" s="82" t="s">
        <v>6</v>
      </c>
      <c r="E111" s="14">
        <v>82</v>
      </c>
      <c r="F111" s="3"/>
      <c r="G111" s="15">
        <f t="shared" si="1"/>
        <v>0</v>
      </c>
      <c r="I111" s="4"/>
      <c r="K111" s="14"/>
    </row>
    <row r="112" spans="1:11">
      <c r="A112" s="79" t="s">
        <v>85</v>
      </c>
      <c r="B112" s="88" t="s">
        <v>536</v>
      </c>
      <c r="C112" s="81" t="s">
        <v>483</v>
      </c>
      <c r="D112" s="82" t="s">
        <v>6</v>
      </c>
      <c r="E112" s="14">
        <v>93</v>
      </c>
      <c r="F112" s="3"/>
      <c r="G112" s="15">
        <f t="shared" si="1"/>
        <v>0</v>
      </c>
      <c r="I112" s="4"/>
      <c r="K112" s="14"/>
    </row>
    <row r="113" spans="1:11">
      <c r="A113" s="79" t="s">
        <v>85</v>
      </c>
      <c r="B113" s="88" t="s">
        <v>536</v>
      </c>
      <c r="C113" s="81" t="s">
        <v>484</v>
      </c>
      <c r="D113" s="82" t="s">
        <v>6</v>
      </c>
      <c r="E113" s="14">
        <v>110</v>
      </c>
      <c r="F113" s="3"/>
      <c r="G113" s="15">
        <f t="shared" si="1"/>
        <v>0</v>
      </c>
      <c r="I113" s="4"/>
      <c r="K113" s="14"/>
    </row>
    <row r="114" spans="1:11">
      <c r="A114" s="79" t="s">
        <v>85</v>
      </c>
      <c r="B114" s="88" t="s">
        <v>536</v>
      </c>
      <c r="C114" s="81" t="s">
        <v>485</v>
      </c>
      <c r="D114" s="82" t="s">
        <v>6</v>
      </c>
      <c r="E114" s="14">
        <v>120</v>
      </c>
      <c r="F114" s="3"/>
      <c r="G114" s="15">
        <f t="shared" si="1"/>
        <v>0</v>
      </c>
      <c r="I114" s="4"/>
      <c r="K114" s="14"/>
    </row>
    <row r="115" spans="1:11">
      <c r="A115" s="79" t="s">
        <v>85</v>
      </c>
      <c r="B115" s="88" t="s">
        <v>536</v>
      </c>
      <c r="C115" s="81" t="s">
        <v>486</v>
      </c>
      <c r="D115" s="82" t="s">
        <v>6</v>
      </c>
      <c r="E115" s="14">
        <v>140</v>
      </c>
      <c r="F115" s="3"/>
      <c r="G115" s="15">
        <f t="shared" si="1"/>
        <v>0</v>
      </c>
      <c r="I115" s="4"/>
      <c r="K115" s="14"/>
    </row>
    <row r="116" spans="1:11">
      <c r="A116" s="79" t="s">
        <v>85</v>
      </c>
      <c r="B116" s="88" t="s">
        <v>536</v>
      </c>
      <c r="C116" s="81" t="s">
        <v>487</v>
      </c>
      <c r="D116" s="82" t="s">
        <v>6</v>
      </c>
      <c r="E116" s="14">
        <v>700</v>
      </c>
      <c r="F116" s="3"/>
      <c r="G116" s="15">
        <f t="shared" si="1"/>
        <v>0</v>
      </c>
      <c r="I116" s="4"/>
      <c r="K116" s="14"/>
    </row>
    <row r="117" spans="1:11">
      <c r="A117" s="79" t="s">
        <v>85</v>
      </c>
      <c r="B117" s="88" t="s">
        <v>536</v>
      </c>
      <c r="C117" s="81" t="s">
        <v>488</v>
      </c>
      <c r="D117" s="82" t="s">
        <v>6</v>
      </c>
      <c r="E117" s="14">
        <v>760</v>
      </c>
      <c r="F117" s="3"/>
      <c r="G117" s="15">
        <f t="shared" si="1"/>
        <v>0</v>
      </c>
      <c r="I117" s="4"/>
      <c r="K117" s="14"/>
    </row>
    <row r="118" spans="1:11">
      <c r="A118" s="79" t="s">
        <v>85</v>
      </c>
      <c r="B118" s="88" t="s">
        <v>536</v>
      </c>
      <c r="C118" s="81" t="s">
        <v>489</v>
      </c>
      <c r="D118" s="82" t="s">
        <v>6</v>
      </c>
      <c r="E118" s="14">
        <v>860</v>
      </c>
      <c r="F118" s="3"/>
      <c r="G118" s="15">
        <f t="shared" si="1"/>
        <v>0</v>
      </c>
      <c r="I118" s="4"/>
      <c r="K118" s="14"/>
    </row>
    <row r="119" spans="1:11">
      <c r="A119" s="79" t="s">
        <v>85</v>
      </c>
      <c r="B119" s="88" t="s">
        <v>536</v>
      </c>
      <c r="C119" s="81" t="s">
        <v>490</v>
      </c>
      <c r="D119" s="82" t="s">
        <v>6</v>
      </c>
      <c r="E119" s="14">
        <v>960</v>
      </c>
      <c r="F119" s="3"/>
      <c r="G119" s="15">
        <f t="shared" si="1"/>
        <v>0</v>
      </c>
      <c r="I119" s="4"/>
      <c r="K119" s="14"/>
    </row>
    <row r="120" spans="1:11">
      <c r="A120" s="79" t="s">
        <v>85</v>
      </c>
      <c r="B120" s="88" t="s">
        <v>536</v>
      </c>
      <c r="C120" s="81" t="s">
        <v>491</v>
      </c>
      <c r="D120" s="82" t="s">
        <v>6</v>
      </c>
      <c r="E120" s="14">
        <v>1160</v>
      </c>
      <c r="F120" s="3"/>
      <c r="G120" s="15">
        <f t="shared" si="1"/>
        <v>0</v>
      </c>
      <c r="I120" s="4"/>
      <c r="K120" s="14"/>
    </row>
    <row r="121" spans="1:11">
      <c r="A121" s="79" t="s">
        <v>85</v>
      </c>
      <c r="B121" s="88" t="s">
        <v>536</v>
      </c>
      <c r="C121" s="81" t="s">
        <v>492</v>
      </c>
      <c r="D121" s="82" t="s">
        <v>6</v>
      </c>
      <c r="E121" s="14">
        <v>1420</v>
      </c>
      <c r="F121" s="3"/>
      <c r="G121" s="15">
        <f t="shared" si="1"/>
        <v>0</v>
      </c>
      <c r="I121" s="4"/>
      <c r="K121" s="14"/>
    </row>
    <row r="122" spans="1:11">
      <c r="A122" s="79" t="s">
        <v>85</v>
      </c>
      <c r="B122" s="88" t="s">
        <v>536</v>
      </c>
      <c r="C122" s="81" t="s">
        <v>493</v>
      </c>
      <c r="D122" s="82" t="s">
        <v>6</v>
      </c>
      <c r="E122" s="14">
        <v>1530</v>
      </c>
      <c r="F122" s="3"/>
      <c r="G122" s="15">
        <f t="shared" si="1"/>
        <v>0</v>
      </c>
      <c r="I122" s="4"/>
      <c r="K122" s="14"/>
    </row>
    <row r="123" spans="1:11">
      <c r="A123" s="79" t="s">
        <v>85</v>
      </c>
      <c r="B123" s="88" t="s">
        <v>536</v>
      </c>
      <c r="C123" s="81" t="s">
        <v>494</v>
      </c>
      <c r="D123" s="82" t="s">
        <v>6</v>
      </c>
      <c r="E123" s="14">
        <v>145</v>
      </c>
      <c r="F123" s="3"/>
      <c r="G123" s="15">
        <f t="shared" si="1"/>
        <v>0</v>
      </c>
      <c r="I123" s="4"/>
      <c r="K123" s="14"/>
    </row>
    <row r="124" spans="1:11">
      <c r="A124" s="79" t="s">
        <v>85</v>
      </c>
      <c r="B124" s="88" t="s">
        <v>536</v>
      </c>
      <c r="C124" s="81" t="s">
        <v>495</v>
      </c>
      <c r="D124" s="82" t="s">
        <v>6</v>
      </c>
      <c r="E124" s="14">
        <v>200</v>
      </c>
      <c r="F124" s="3"/>
      <c r="G124" s="15">
        <f t="shared" ref="G124:G181" si="2">F124*E124</f>
        <v>0</v>
      </c>
      <c r="I124" s="4"/>
      <c r="K124" s="14"/>
    </row>
    <row r="125" spans="1:11">
      <c r="A125" s="79" t="s">
        <v>85</v>
      </c>
      <c r="B125" s="88" t="s">
        <v>536</v>
      </c>
      <c r="C125" s="81" t="s">
        <v>496</v>
      </c>
      <c r="D125" s="82" t="s">
        <v>6</v>
      </c>
      <c r="E125" s="14">
        <v>310</v>
      </c>
      <c r="F125" s="3"/>
      <c r="G125" s="15">
        <f t="shared" si="2"/>
        <v>0</v>
      </c>
      <c r="I125" s="4"/>
      <c r="K125" s="14"/>
    </row>
    <row r="126" spans="1:11">
      <c r="A126" s="79" t="s">
        <v>85</v>
      </c>
      <c r="B126" s="88" t="s">
        <v>536</v>
      </c>
      <c r="C126" s="81" t="s">
        <v>68</v>
      </c>
      <c r="D126" s="82" t="s">
        <v>14</v>
      </c>
      <c r="E126" s="14">
        <v>2200</v>
      </c>
      <c r="F126" s="3"/>
      <c r="G126" s="15">
        <f t="shared" si="2"/>
        <v>0</v>
      </c>
      <c r="I126" s="4"/>
      <c r="K126" s="14"/>
    </row>
    <row r="127" spans="1:11">
      <c r="A127" s="79" t="s">
        <v>85</v>
      </c>
      <c r="B127" s="88" t="s">
        <v>536</v>
      </c>
      <c r="C127" s="81" t="s">
        <v>450</v>
      </c>
      <c r="D127" s="82" t="s">
        <v>69</v>
      </c>
      <c r="E127" s="14">
        <v>350</v>
      </c>
      <c r="F127" s="3"/>
      <c r="G127" s="15">
        <f t="shared" si="2"/>
        <v>0</v>
      </c>
      <c r="I127" s="4"/>
      <c r="K127" s="14"/>
    </row>
    <row r="128" spans="1:11">
      <c r="A128" s="79" t="s">
        <v>85</v>
      </c>
      <c r="B128" s="88" t="s">
        <v>536</v>
      </c>
      <c r="C128" s="81" t="s">
        <v>451</v>
      </c>
      <c r="D128" s="82" t="s">
        <v>69</v>
      </c>
      <c r="E128" s="14">
        <v>395</v>
      </c>
      <c r="F128" s="3"/>
      <c r="G128" s="15">
        <f t="shared" si="2"/>
        <v>0</v>
      </c>
      <c r="I128" s="4"/>
      <c r="K128" s="14"/>
    </row>
    <row r="129" spans="1:11">
      <c r="A129" s="79" t="s">
        <v>85</v>
      </c>
      <c r="B129" s="88" t="s">
        <v>536</v>
      </c>
      <c r="C129" s="81" t="s">
        <v>452</v>
      </c>
      <c r="D129" s="82" t="s">
        <v>69</v>
      </c>
      <c r="E129" s="14">
        <v>495</v>
      </c>
      <c r="F129" s="3"/>
      <c r="G129" s="15">
        <f t="shared" si="2"/>
        <v>0</v>
      </c>
      <c r="I129" s="4"/>
      <c r="K129" s="14"/>
    </row>
    <row r="130" spans="1:11">
      <c r="A130" s="79" t="s">
        <v>85</v>
      </c>
      <c r="B130" s="88" t="s">
        <v>536</v>
      </c>
      <c r="C130" s="81" t="s">
        <v>453</v>
      </c>
      <c r="D130" s="82" t="s">
        <v>69</v>
      </c>
      <c r="E130" s="14">
        <v>575</v>
      </c>
      <c r="F130" s="3"/>
      <c r="G130" s="15">
        <f t="shared" si="2"/>
        <v>0</v>
      </c>
      <c r="I130" s="4"/>
      <c r="K130" s="14"/>
    </row>
    <row r="131" spans="1:11">
      <c r="A131" s="79" t="s">
        <v>85</v>
      </c>
      <c r="B131" s="88" t="s">
        <v>536</v>
      </c>
      <c r="C131" s="81" t="s">
        <v>454</v>
      </c>
      <c r="D131" s="82" t="s">
        <v>69</v>
      </c>
      <c r="E131" s="14">
        <v>870</v>
      </c>
      <c r="F131" s="3"/>
      <c r="G131" s="15">
        <f t="shared" si="2"/>
        <v>0</v>
      </c>
      <c r="I131" s="4"/>
      <c r="K131" s="14"/>
    </row>
    <row r="132" spans="1:11">
      <c r="A132" s="79" t="s">
        <v>86</v>
      </c>
      <c r="B132" s="88" t="s">
        <v>536</v>
      </c>
      <c r="C132" s="81" t="s">
        <v>437</v>
      </c>
      <c r="D132" s="82" t="s">
        <v>14</v>
      </c>
      <c r="E132" s="14">
        <v>590</v>
      </c>
      <c r="F132" s="3"/>
      <c r="G132" s="15">
        <f t="shared" si="2"/>
        <v>0</v>
      </c>
      <c r="I132" s="4"/>
      <c r="K132" s="14"/>
    </row>
    <row r="133" spans="1:11">
      <c r="A133" s="79" t="s">
        <v>86</v>
      </c>
      <c r="B133" s="88" t="s">
        <v>536</v>
      </c>
      <c r="C133" s="81" t="s">
        <v>438</v>
      </c>
      <c r="D133" s="82" t="s">
        <v>14</v>
      </c>
      <c r="E133" s="14">
        <v>520</v>
      </c>
      <c r="F133" s="3"/>
      <c r="G133" s="15">
        <f t="shared" si="2"/>
        <v>0</v>
      </c>
      <c r="I133" s="4"/>
      <c r="K133" s="14"/>
    </row>
    <row r="134" spans="1:11">
      <c r="A134" s="79" t="s">
        <v>86</v>
      </c>
      <c r="B134" s="88" t="s">
        <v>536</v>
      </c>
      <c r="C134" s="81" t="s">
        <v>439</v>
      </c>
      <c r="D134" s="82" t="s">
        <v>14</v>
      </c>
      <c r="E134" s="14">
        <v>700</v>
      </c>
      <c r="F134" s="3"/>
      <c r="G134" s="15">
        <f t="shared" si="2"/>
        <v>0</v>
      </c>
      <c r="I134" s="4"/>
      <c r="K134" s="14"/>
    </row>
    <row r="135" spans="1:11">
      <c r="A135" s="79" t="s">
        <v>86</v>
      </c>
      <c r="B135" s="88" t="s">
        <v>536</v>
      </c>
      <c r="C135" s="81" t="s">
        <v>440</v>
      </c>
      <c r="D135" s="82" t="s">
        <v>14</v>
      </c>
      <c r="E135" s="14">
        <v>2100</v>
      </c>
      <c r="F135" s="3"/>
      <c r="G135" s="15">
        <f t="shared" si="2"/>
        <v>0</v>
      </c>
      <c r="I135" s="4"/>
      <c r="K135" s="14"/>
    </row>
    <row r="136" spans="1:11">
      <c r="A136" s="79" t="s">
        <v>86</v>
      </c>
      <c r="B136" s="88" t="s">
        <v>536</v>
      </c>
      <c r="C136" s="81" t="s">
        <v>175</v>
      </c>
      <c r="D136" s="82" t="s">
        <v>6</v>
      </c>
      <c r="E136" s="14">
        <v>1760</v>
      </c>
      <c r="F136" s="3"/>
      <c r="G136" s="15">
        <f t="shared" si="2"/>
        <v>0</v>
      </c>
      <c r="I136" s="4"/>
      <c r="K136" s="14"/>
    </row>
    <row r="137" spans="1:11">
      <c r="A137" s="79" t="s">
        <v>86</v>
      </c>
      <c r="B137" s="88" t="s">
        <v>536</v>
      </c>
      <c r="C137" s="81" t="s">
        <v>177</v>
      </c>
      <c r="D137" s="82" t="s">
        <v>6</v>
      </c>
      <c r="E137" s="14">
        <v>2700</v>
      </c>
      <c r="F137" s="3"/>
      <c r="G137" s="15">
        <f t="shared" si="2"/>
        <v>0</v>
      </c>
      <c r="I137" s="4"/>
      <c r="K137" s="14"/>
    </row>
    <row r="138" spans="1:11">
      <c r="A138" s="79" t="s">
        <v>86</v>
      </c>
      <c r="B138" s="88" t="s">
        <v>536</v>
      </c>
      <c r="C138" s="81" t="s">
        <v>176</v>
      </c>
      <c r="D138" s="82" t="s">
        <v>6</v>
      </c>
      <c r="E138" s="14">
        <v>1030</v>
      </c>
      <c r="F138" s="3"/>
      <c r="G138" s="15">
        <f t="shared" si="2"/>
        <v>0</v>
      </c>
      <c r="I138" s="4"/>
      <c r="K138" s="14"/>
    </row>
    <row r="139" spans="1:11">
      <c r="A139" s="79" t="s">
        <v>86</v>
      </c>
      <c r="B139" s="88" t="s">
        <v>536</v>
      </c>
      <c r="C139" s="81" t="s">
        <v>178</v>
      </c>
      <c r="D139" s="82" t="s">
        <v>6</v>
      </c>
      <c r="E139" s="14">
        <v>1320</v>
      </c>
      <c r="F139" s="3"/>
      <c r="G139" s="15">
        <f t="shared" si="2"/>
        <v>0</v>
      </c>
      <c r="I139" s="4"/>
      <c r="K139" s="14"/>
    </row>
    <row r="140" spans="1:11">
      <c r="A140" s="79" t="s">
        <v>86</v>
      </c>
      <c r="B140" s="88" t="s">
        <v>536</v>
      </c>
      <c r="C140" s="81" t="s">
        <v>180</v>
      </c>
      <c r="D140" s="82" t="s">
        <v>6</v>
      </c>
      <c r="E140" s="14">
        <v>1030</v>
      </c>
      <c r="F140" s="3"/>
      <c r="G140" s="15">
        <f t="shared" si="2"/>
        <v>0</v>
      </c>
      <c r="I140" s="4"/>
      <c r="K140" s="14"/>
    </row>
    <row r="141" spans="1:11">
      <c r="A141" s="79" t="s">
        <v>86</v>
      </c>
      <c r="B141" s="88" t="s">
        <v>536</v>
      </c>
      <c r="C141" s="81" t="s">
        <v>181</v>
      </c>
      <c r="D141" s="82" t="s">
        <v>6</v>
      </c>
      <c r="E141" s="14">
        <v>880</v>
      </c>
      <c r="F141" s="3"/>
      <c r="G141" s="15">
        <f t="shared" si="2"/>
        <v>0</v>
      </c>
      <c r="I141" s="4"/>
      <c r="K141" s="14"/>
    </row>
    <row r="142" spans="1:11">
      <c r="A142" s="79" t="s">
        <v>86</v>
      </c>
      <c r="B142" s="88" t="s">
        <v>536</v>
      </c>
      <c r="C142" s="81" t="s">
        <v>182</v>
      </c>
      <c r="D142" s="82" t="s">
        <v>6</v>
      </c>
      <c r="E142" s="14">
        <v>1250</v>
      </c>
      <c r="F142" s="3"/>
      <c r="G142" s="15">
        <f t="shared" si="2"/>
        <v>0</v>
      </c>
      <c r="I142" s="4"/>
      <c r="K142" s="14"/>
    </row>
    <row r="143" spans="1:11">
      <c r="A143" s="79" t="s">
        <v>86</v>
      </c>
      <c r="B143" s="88" t="s">
        <v>536</v>
      </c>
      <c r="C143" s="81" t="s">
        <v>183</v>
      </c>
      <c r="D143" s="82" t="s">
        <v>6</v>
      </c>
      <c r="E143" s="14">
        <v>1750</v>
      </c>
      <c r="F143" s="3"/>
      <c r="G143" s="15">
        <f t="shared" si="2"/>
        <v>0</v>
      </c>
      <c r="I143" s="4"/>
      <c r="K143" s="14"/>
    </row>
    <row r="144" spans="1:11">
      <c r="A144" s="79" t="s">
        <v>86</v>
      </c>
      <c r="B144" s="88" t="s">
        <v>536</v>
      </c>
      <c r="C144" s="81" t="s">
        <v>184</v>
      </c>
      <c r="D144" s="82" t="s">
        <v>6</v>
      </c>
      <c r="E144" s="14">
        <v>1330</v>
      </c>
      <c r="F144" s="3"/>
      <c r="G144" s="15">
        <f t="shared" si="2"/>
        <v>0</v>
      </c>
      <c r="I144" s="4"/>
      <c r="K144" s="14"/>
    </row>
    <row r="145" spans="1:11">
      <c r="A145" s="79" t="s">
        <v>86</v>
      </c>
      <c r="B145" s="88" t="s">
        <v>536</v>
      </c>
      <c r="C145" s="81" t="s">
        <v>449</v>
      </c>
      <c r="D145" s="82" t="s">
        <v>6</v>
      </c>
      <c r="E145" s="14">
        <v>1540</v>
      </c>
      <c r="F145" s="3"/>
      <c r="G145" s="15">
        <f t="shared" si="2"/>
        <v>0</v>
      </c>
      <c r="I145" s="4"/>
      <c r="K145" s="14"/>
    </row>
    <row r="146" spans="1:11">
      <c r="A146" s="79" t="s">
        <v>86</v>
      </c>
      <c r="B146" s="88" t="s">
        <v>536</v>
      </c>
      <c r="C146" s="81" t="s">
        <v>185</v>
      </c>
      <c r="D146" s="82" t="s">
        <v>6</v>
      </c>
      <c r="E146" s="14">
        <v>1030</v>
      </c>
      <c r="F146" s="3"/>
      <c r="G146" s="15">
        <f t="shared" si="2"/>
        <v>0</v>
      </c>
      <c r="I146" s="4"/>
      <c r="K146" s="14"/>
    </row>
    <row r="147" spans="1:11">
      <c r="A147" s="79" t="s">
        <v>86</v>
      </c>
      <c r="B147" s="88" t="s">
        <v>536</v>
      </c>
      <c r="C147" s="81" t="s">
        <v>186</v>
      </c>
      <c r="D147" s="82" t="s">
        <v>6</v>
      </c>
      <c r="E147" s="14">
        <v>2300</v>
      </c>
      <c r="F147" s="3"/>
      <c r="G147" s="15">
        <f t="shared" si="2"/>
        <v>0</v>
      </c>
      <c r="I147" s="4"/>
      <c r="K147" s="14"/>
    </row>
    <row r="148" spans="1:11">
      <c r="A148" s="79" t="s">
        <v>278</v>
      </c>
      <c r="B148" s="88" t="s">
        <v>536</v>
      </c>
      <c r="C148" s="81" t="s">
        <v>279</v>
      </c>
      <c r="D148" s="82" t="s">
        <v>14</v>
      </c>
      <c r="E148" s="14">
        <v>46</v>
      </c>
      <c r="F148" s="3"/>
      <c r="G148" s="15">
        <f t="shared" si="2"/>
        <v>0</v>
      </c>
      <c r="I148" s="4"/>
      <c r="K148" s="14"/>
    </row>
    <row r="149" spans="1:11" ht="13.5" thickBot="1">
      <c r="A149" s="79" t="s">
        <v>278</v>
      </c>
      <c r="B149" s="88" t="s">
        <v>536</v>
      </c>
      <c r="C149" s="81" t="s">
        <v>280</v>
      </c>
      <c r="D149" s="82" t="s">
        <v>14</v>
      </c>
      <c r="E149" s="14">
        <v>70</v>
      </c>
      <c r="F149" s="3"/>
      <c r="G149" s="15">
        <f t="shared" si="2"/>
        <v>0</v>
      </c>
      <c r="I149" s="4"/>
      <c r="K149" s="14"/>
    </row>
    <row r="150" spans="1:11" ht="13.5" thickBot="1">
      <c r="A150" s="89"/>
      <c r="B150" s="111"/>
      <c r="C150" s="107" t="s">
        <v>481</v>
      </c>
      <c r="D150" s="108"/>
      <c r="E150" s="112"/>
      <c r="F150" s="109"/>
      <c r="G150" s="110"/>
      <c r="I150" s="4"/>
      <c r="K150" s="14"/>
    </row>
    <row r="151" spans="1:11">
      <c r="A151" s="79" t="s">
        <v>82</v>
      </c>
      <c r="B151" s="80" t="s">
        <v>88</v>
      </c>
      <c r="C151" s="81" t="s">
        <v>273</v>
      </c>
      <c r="D151" s="82" t="s">
        <v>14</v>
      </c>
      <c r="E151" s="14">
        <v>95</v>
      </c>
      <c r="F151" s="3"/>
      <c r="G151" s="15">
        <f t="shared" si="2"/>
        <v>0</v>
      </c>
      <c r="I151" s="4"/>
      <c r="K151" s="14"/>
    </row>
    <row r="152" spans="1:11">
      <c r="A152" s="79" t="s">
        <v>82</v>
      </c>
      <c r="B152" s="80" t="s">
        <v>88</v>
      </c>
      <c r="C152" s="81" t="s">
        <v>275</v>
      </c>
      <c r="D152" s="82" t="s">
        <v>14</v>
      </c>
      <c r="E152" s="14">
        <v>140</v>
      </c>
      <c r="F152" s="3"/>
      <c r="G152" s="15">
        <f t="shared" si="2"/>
        <v>0</v>
      </c>
      <c r="I152" s="4"/>
      <c r="K152" s="14"/>
    </row>
    <row r="153" spans="1:11">
      <c r="A153" s="79" t="s">
        <v>85</v>
      </c>
      <c r="B153" s="80" t="s">
        <v>88</v>
      </c>
      <c r="C153" s="81" t="s">
        <v>44</v>
      </c>
      <c r="D153" s="82" t="s">
        <v>14</v>
      </c>
      <c r="E153" s="14">
        <v>330</v>
      </c>
      <c r="F153" s="3"/>
      <c r="G153" s="15">
        <f t="shared" si="2"/>
        <v>0</v>
      </c>
      <c r="I153" s="4"/>
      <c r="K153" s="14"/>
    </row>
    <row r="154" spans="1:11">
      <c r="A154" s="79" t="s">
        <v>85</v>
      </c>
      <c r="B154" s="80" t="s">
        <v>88</v>
      </c>
      <c r="C154" s="81" t="s">
        <v>45</v>
      </c>
      <c r="D154" s="82" t="s">
        <v>14</v>
      </c>
      <c r="E154" s="14">
        <v>350</v>
      </c>
      <c r="F154" s="3"/>
      <c r="G154" s="15">
        <f t="shared" si="2"/>
        <v>0</v>
      </c>
      <c r="I154" s="4"/>
      <c r="K154" s="14"/>
    </row>
    <row r="155" spans="1:11">
      <c r="A155" s="79" t="s">
        <v>85</v>
      </c>
      <c r="B155" s="80" t="s">
        <v>88</v>
      </c>
      <c r="C155" s="81" t="s">
        <v>98</v>
      </c>
      <c r="D155" s="82" t="s">
        <v>14</v>
      </c>
      <c r="E155" s="14">
        <v>590</v>
      </c>
      <c r="F155" s="3"/>
      <c r="G155" s="15">
        <f t="shared" si="2"/>
        <v>0</v>
      </c>
      <c r="I155" s="4"/>
      <c r="K155" s="14"/>
    </row>
    <row r="156" spans="1:11">
      <c r="A156" s="79" t="s">
        <v>85</v>
      </c>
      <c r="B156" s="80" t="s">
        <v>88</v>
      </c>
      <c r="C156" s="81" t="s">
        <v>94</v>
      </c>
      <c r="D156" s="82" t="s">
        <v>14</v>
      </c>
      <c r="E156" s="14">
        <v>360</v>
      </c>
      <c r="F156" s="3"/>
      <c r="G156" s="15">
        <f t="shared" si="2"/>
        <v>0</v>
      </c>
      <c r="I156" s="4"/>
      <c r="K156" s="14"/>
    </row>
    <row r="157" spans="1:11">
      <c r="A157" s="79" t="s">
        <v>85</v>
      </c>
      <c r="B157" s="80" t="s">
        <v>88</v>
      </c>
      <c r="C157" s="81" t="s">
        <v>95</v>
      </c>
      <c r="D157" s="82" t="s">
        <v>14</v>
      </c>
      <c r="E157" s="14">
        <v>410</v>
      </c>
      <c r="F157" s="3"/>
      <c r="G157" s="15">
        <f t="shared" si="2"/>
        <v>0</v>
      </c>
      <c r="I157" s="4"/>
      <c r="K157" s="14"/>
    </row>
    <row r="158" spans="1:11">
      <c r="A158" s="79" t="s">
        <v>85</v>
      </c>
      <c r="B158" s="80" t="s">
        <v>88</v>
      </c>
      <c r="C158" s="81" t="s">
        <v>46</v>
      </c>
      <c r="D158" s="82" t="s">
        <v>6</v>
      </c>
      <c r="E158" s="14">
        <v>230</v>
      </c>
      <c r="F158" s="3"/>
      <c r="G158" s="15">
        <f t="shared" si="2"/>
        <v>0</v>
      </c>
      <c r="I158" s="4"/>
      <c r="K158" s="14"/>
    </row>
    <row r="159" spans="1:11">
      <c r="A159" s="79" t="s">
        <v>85</v>
      </c>
      <c r="B159" s="80" t="s">
        <v>88</v>
      </c>
      <c r="C159" s="81" t="s">
        <v>47</v>
      </c>
      <c r="D159" s="82" t="s">
        <v>6</v>
      </c>
      <c r="E159" s="14">
        <v>270</v>
      </c>
      <c r="F159" s="3"/>
      <c r="G159" s="15">
        <f t="shared" si="2"/>
        <v>0</v>
      </c>
      <c r="I159" s="4"/>
      <c r="K159" s="14"/>
    </row>
    <row r="160" spans="1:11">
      <c r="A160" s="79" t="s">
        <v>85</v>
      </c>
      <c r="B160" s="80" t="s">
        <v>88</v>
      </c>
      <c r="C160" s="81" t="s">
        <v>48</v>
      </c>
      <c r="D160" s="82" t="s">
        <v>6</v>
      </c>
      <c r="E160" s="14">
        <v>340</v>
      </c>
      <c r="F160" s="3"/>
      <c r="G160" s="15">
        <f t="shared" si="2"/>
        <v>0</v>
      </c>
      <c r="I160" s="4"/>
      <c r="K160" s="14"/>
    </row>
    <row r="161" spans="1:11">
      <c r="A161" s="79" t="s">
        <v>85</v>
      </c>
      <c r="B161" s="80" t="s">
        <v>88</v>
      </c>
      <c r="C161" s="81" t="s">
        <v>96</v>
      </c>
      <c r="D161" s="82" t="s">
        <v>6</v>
      </c>
      <c r="E161" s="14">
        <v>52</v>
      </c>
      <c r="F161" s="3"/>
      <c r="G161" s="15">
        <f t="shared" si="2"/>
        <v>0</v>
      </c>
      <c r="I161" s="4"/>
      <c r="K161" s="14"/>
    </row>
    <row r="162" spans="1:11">
      <c r="A162" s="79" t="s">
        <v>85</v>
      </c>
      <c r="B162" s="80" t="s">
        <v>88</v>
      </c>
      <c r="C162" s="81" t="s">
        <v>97</v>
      </c>
      <c r="D162" s="82" t="s">
        <v>6</v>
      </c>
      <c r="E162" s="14">
        <v>69</v>
      </c>
      <c r="F162" s="3"/>
      <c r="G162" s="15">
        <f t="shared" si="2"/>
        <v>0</v>
      </c>
      <c r="I162" s="4"/>
      <c r="K162" s="14"/>
    </row>
    <row r="163" spans="1:11">
      <c r="A163" s="79" t="s">
        <v>85</v>
      </c>
      <c r="B163" s="80" t="s">
        <v>88</v>
      </c>
      <c r="C163" s="81" t="s">
        <v>68</v>
      </c>
      <c r="D163" s="82" t="s">
        <v>14</v>
      </c>
      <c r="E163" s="14">
        <v>1440</v>
      </c>
      <c r="F163" s="3"/>
      <c r="G163" s="15">
        <f t="shared" si="2"/>
        <v>0</v>
      </c>
      <c r="I163" s="4"/>
      <c r="K163" s="14"/>
    </row>
    <row r="164" spans="1:11">
      <c r="A164" s="79" t="s">
        <v>86</v>
      </c>
      <c r="B164" s="80" t="s">
        <v>88</v>
      </c>
      <c r="C164" s="81" t="s">
        <v>437</v>
      </c>
      <c r="D164" s="82" t="s">
        <v>14</v>
      </c>
      <c r="E164" s="14">
        <v>560</v>
      </c>
      <c r="F164" s="3"/>
      <c r="G164" s="15">
        <f t="shared" si="2"/>
        <v>0</v>
      </c>
      <c r="I164" s="4"/>
      <c r="K164" s="14"/>
    </row>
    <row r="165" spans="1:11">
      <c r="A165" s="79" t="s">
        <v>86</v>
      </c>
      <c r="B165" s="80" t="s">
        <v>88</v>
      </c>
      <c r="C165" s="81" t="s">
        <v>438</v>
      </c>
      <c r="D165" s="82" t="s">
        <v>14</v>
      </c>
      <c r="E165" s="14">
        <v>520</v>
      </c>
      <c r="F165" s="3"/>
      <c r="G165" s="15">
        <f t="shared" si="2"/>
        <v>0</v>
      </c>
      <c r="I165" s="4"/>
      <c r="K165" s="14"/>
    </row>
    <row r="166" spans="1:11">
      <c r="A166" s="79" t="s">
        <v>86</v>
      </c>
      <c r="B166" s="80" t="s">
        <v>88</v>
      </c>
      <c r="C166" s="81" t="s">
        <v>439</v>
      </c>
      <c r="D166" s="82" t="s">
        <v>14</v>
      </c>
      <c r="E166" s="14">
        <v>700</v>
      </c>
      <c r="F166" s="3"/>
      <c r="G166" s="15">
        <f t="shared" si="2"/>
        <v>0</v>
      </c>
      <c r="I166" s="4"/>
      <c r="K166" s="14"/>
    </row>
    <row r="167" spans="1:11">
      <c r="A167" s="79" t="s">
        <v>86</v>
      </c>
      <c r="B167" s="80" t="s">
        <v>88</v>
      </c>
      <c r="C167" s="81" t="s">
        <v>440</v>
      </c>
      <c r="D167" s="82" t="s">
        <v>14</v>
      </c>
      <c r="E167" s="14">
        <v>2150</v>
      </c>
      <c r="F167" s="3"/>
      <c r="G167" s="15">
        <f t="shared" si="2"/>
        <v>0</v>
      </c>
      <c r="I167" s="4"/>
      <c r="K167" s="14"/>
    </row>
    <row r="168" spans="1:11">
      <c r="A168" s="79" t="s">
        <v>86</v>
      </c>
      <c r="B168" s="80" t="s">
        <v>88</v>
      </c>
      <c r="C168" s="81" t="s">
        <v>175</v>
      </c>
      <c r="D168" s="82" t="s">
        <v>6</v>
      </c>
      <c r="E168" s="14">
        <v>1760</v>
      </c>
      <c r="F168" s="3"/>
      <c r="G168" s="15">
        <f t="shared" si="2"/>
        <v>0</v>
      </c>
      <c r="I168" s="4"/>
      <c r="K168" s="14"/>
    </row>
    <row r="169" spans="1:11">
      <c r="A169" s="79" t="s">
        <v>86</v>
      </c>
      <c r="B169" s="80" t="s">
        <v>88</v>
      </c>
      <c r="C169" s="81" t="s">
        <v>177</v>
      </c>
      <c r="D169" s="82" t="s">
        <v>6</v>
      </c>
      <c r="E169" s="14">
        <v>2700</v>
      </c>
      <c r="F169" s="3"/>
      <c r="G169" s="15">
        <f t="shared" si="2"/>
        <v>0</v>
      </c>
      <c r="I169" s="4"/>
      <c r="K169" s="14"/>
    </row>
    <row r="170" spans="1:11">
      <c r="A170" s="79" t="s">
        <v>86</v>
      </c>
      <c r="B170" s="80" t="s">
        <v>88</v>
      </c>
      <c r="C170" s="81" t="s">
        <v>176</v>
      </c>
      <c r="D170" s="82" t="s">
        <v>6</v>
      </c>
      <c r="E170" s="14">
        <v>1030</v>
      </c>
      <c r="F170" s="3"/>
      <c r="G170" s="15">
        <f t="shared" si="2"/>
        <v>0</v>
      </c>
      <c r="I170" s="4"/>
      <c r="K170" s="14"/>
    </row>
    <row r="171" spans="1:11">
      <c r="A171" s="79" t="s">
        <v>86</v>
      </c>
      <c r="B171" s="80" t="s">
        <v>88</v>
      </c>
      <c r="C171" s="81" t="s">
        <v>178</v>
      </c>
      <c r="D171" s="82" t="s">
        <v>6</v>
      </c>
      <c r="E171" s="14">
        <v>1300</v>
      </c>
      <c r="F171" s="3"/>
      <c r="G171" s="15">
        <f t="shared" si="2"/>
        <v>0</v>
      </c>
      <c r="I171" s="4"/>
      <c r="K171" s="14"/>
    </row>
    <row r="172" spans="1:11">
      <c r="A172" s="79" t="s">
        <v>86</v>
      </c>
      <c r="B172" s="80" t="s">
        <v>88</v>
      </c>
      <c r="C172" s="81" t="s">
        <v>180</v>
      </c>
      <c r="D172" s="82" t="s">
        <v>6</v>
      </c>
      <c r="E172" s="14">
        <v>1030</v>
      </c>
      <c r="F172" s="3"/>
      <c r="G172" s="15">
        <f t="shared" si="2"/>
        <v>0</v>
      </c>
      <c r="I172" s="4"/>
      <c r="K172" s="14"/>
    </row>
    <row r="173" spans="1:11">
      <c r="A173" s="79" t="s">
        <v>86</v>
      </c>
      <c r="B173" s="80" t="s">
        <v>88</v>
      </c>
      <c r="C173" s="81" t="s">
        <v>181</v>
      </c>
      <c r="D173" s="82" t="s">
        <v>6</v>
      </c>
      <c r="E173" s="14">
        <v>880</v>
      </c>
      <c r="F173" s="3"/>
      <c r="G173" s="15">
        <f t="shared" si="2"/>
        <v>0</v>
      </c>
      <c r="I173" s="4"/>
      <c r="K173" s="14"/>
    </row>
    <row r="174" spans="1:11">
      <c r="A174" s="79" t="s">
        <v>86</v>
      </c>
      <c r="B174" s="80" t="s">
        <v>88</v>
      </c>
      <c r="C174" s="81" t="s">
        <v>182</v>
      </c>
      <c r="D174" s="82" t="s">
        <v>6</v>
      </c>
      <c r="E174" s="14">
        <v>1250</v>
      </c>
      <c r="F174" s="3"/>
      <c r="G174" s="15">
        <f t="shared" si="2"/>
        <v>0</v>
      </c>
      <c r="I174" s="4"/>
      <c r="K174" s="14"/>
    </row>
    <row r="175" spans="1:11">
      <c r="A175" s="79" t="s">
        <v>86</v>
      </c>
      <c r="B175" s="80" t="s">
        <v>88</v>
      </c>
      <c r="C175" s="81" t="s">
        <v>183</v>
      </c>
      <c r="D175" s="82" t="s">
        <v>6</v>
      </c>
      <c r="E175" s="14">
        <v>1770</v>
      </c>
      <c r="F175" s="3"/>
      <c r="G175" s="15">
        <f t="shared" si="2"/>
        <v>0</v>
      </c>
      <c r="I175" s="4"/>
      <c r="K175" s="14"/>
    </row>
    <row r="176" spans="1:11">
      <c r="A176" s="79" t="s">
        <v>86</v>
      </c>
      <c r="B176" s="80" t="s">
        <v>88</v>
      </c>
      <c r="C176" s="81" t="s">
        <v>184</v>
      </c>
      <c r="D176" s="82" t="s">
        <v>6</v>
      </c>
      <c r="E176" s="14">
        <v>1330</v>
      </c>
      <c r="F176" s="3"/>
      <c r="G176" s="15">
        <f t="shared" si="2"/>
        <v>0</v>
      </c>
      <c r="I176" s="4"/>
      <c r="K176" s="14"/>
    </row>
    <row r="177" spans="1:11">
      <c r="A177" s="79" t="s">
        <v>86</v>
      </c>
      <c r="B177" s="80" t="s">
        <v>88</v>
      </c>
      <c r="C177" s="81" t="s">
        <v>449</v>
      </c>
      <c r="D177" s="82" t="s">
        <v>6</v>
      </c>
      <c r="E177" s="14">
        <v>1550</v>
      </c>
      <c r="F177" s="3"/>
      <c r="G177" s="15">
        <f t="shared" si="2"/>
        <v>0</v>
      </c>
      <c r="I177" s="4"/>
      <c r="K177" s="14"/>
    </row>
    <row r="178" spans="1:11">
      <c r="A178" s="79" t="s">
        <v>86</v>
      </c>
      <c r="B178" s="80" t="s">
        <v>88</v>
      </c>
      <c r="C178" s="81" t="s">
        <v>185</v>
      </c>
      <c r="D178" s="82" t="s">
        <v>6</v>
      </c>
      <c r="E178" s="14">
        <v>1030</v>
      </c>
      <c r="F178" s="3"/>
      <c r="G178" s="15">
        <f t="shared" si="2"/>
        <v>0</v>
      </c>
      <c r="I178" s="4"/>
      <c r="K178" s="14"/>
    </row>
    <row r="179" spans="1:11">
      <c r="A179" s="79" t="s">
        <v>86</v>
      </c>
      <c r="B179" s="80" t="s">
        <v>88</v>
      </c>
      <c r="C179" s="81" t="s">
        <v>186</v>
      </c>
      <c r="D179" s="82" t="s">
        <v>6</v>
      </c>
      <c r="E179" s="14">
        <v>2300</v>
      </c>
      <c r="F179" s="3"/>
      <c r="G179" s="15">
        <f t="shared" si="2"/>
        <v>0</v>
      </c>
      <c r="I179" s="4"/>
      <c r="K179" s="14"/>
    </row>
    <row r="180" spans="1:11">
      <c r="A180" s="79" t="s">
        <v>278</v>
      </c>
      <c r="B180" s="80" t="s">
        <v>88</v>
      </c>
      <c r="C180" s="81" t="s">
        <v>500</v>
      </c>
      <c r="D180" s="82" t="s">
        <v>14</v>
      </c>
      <c r="E180" s="14">
        <v>46</v>
      </c>
      <c r="F180" s="3"/>
      <c r="G180" s="15">
        <f t="shared" si="2"/>
        <v>0</v>
      </c>
      <c r="I180" s="4"/>
      <c r="K180" s="14"/>
    </row>
    <row r="181" spans="1:11" ht="13.5" thickBot="1">
      <c r="A181" s="79" t="s">
        <v>278</v>
      </c>
      <c r="B181" s="80" t="s">
        <v>88</v>
      </c>
      <c r="C181" s="81" t="s">
        <v>499</v>
      </c>
      <c r="D181" s="82" t="s">
        <v>14</v>
      </c>
      <c r="E181" s="14">
        <v>70</v>
      </c>
      <c r="F181" s="3"/>
      <c r="G181" s="15">
        <f t="shared" si="2"/>
        <v>0</v>
      </c>
      <c r="I181" s="4"/>
      <c r="K181" s="14"/>
    </row>
    <row r="182" spans="1:11" ht="13.5" thickBot="1">
      <c r="A182" s="87"/>
      <c r="B182" s="111"/>
      <c r="C182" s="107" t="s">
        <v>501</v>
      </c>
      <c r="D182" s="108"/>
      <c r="E182" s="112"/>
      <c r="F182" s="109"/>
      <c r="G182" s="110"/>
      <c r="I182" s="4"/>
      <c r="K182" s="14"/>
    </row>
    <row r="183" spans="1:11">
      <c r="A183" s="79" t="s">
        <v>85</v>
      </c>
      <c r="B183" s="80" t="s">
        <v>264</v>
      </c>
      <c r="C183" s="81" t="s">
        <v>265</v>
      </c>
      <c r="D183" s="82" t="s">
        <v>14</v>
      </c>
      <c r="E183" s="14">
        <v>105</v>
      </c>
      <c r="F183" s="3"/>
      <c r="G183" s="15">
        <f t="shared" ref="G183:G238" si="3">F183*E183</f>
        <v>0</v>
      </c>
      <c r="I183" s="4"/>
      <c r="K183" s="14"/>
    </row>
    <row r="184" spans="1:11">
      <c r="A184" s="79" t="s">
        <v>85</v>
      </c>
      <c r="B184" s="80" t="s">
        <v>264</v>
      </c>
      <c r="C184" s="81" t="s">
        <v>267</v>
      </c>
      <c r="D184" s="82" t="s">
        <v>14</v>
      </c>
      <c r="E184" s="14">
        <v>125</v>
      </c>
      <c r="F184" s="3"/>
      <c r="G184" s="15">
        <f t="shared" si="3"/>
        <v>0</v>
      </c>
      <c r="I184" s="4"/>
      <c r="K184" s="14"/>
    </row>
    <row r="185" spans="1:11">
      <c r="A185" s="79" t="s">
        <v>85</v>
      </c>
      <c r="B185" s="80" t="s">
        <v>264</v>
      </c>
      <c r="C185" s="81" t="s">
        <v>269</v>
      </c>
      <c r="D185" s="82" t="s">
        <v>14</v>
      </c>
      <c r="E185" s="14">
        <v>260</v>
      </c>
      <c r="F185" s="3"/>
      <c r="G185" s="15">
        <f t="shared" si="3"/>
        <v>0</v>
      </c>
      <c r="I185" s="4"/>
      <c r="K185" s="14"/>
    </row>
    <row r="186" spans="1:11">
      <c r="A186" s="79" t="s">
        <v>85</v>
      </c>
      <c r="B186" s="80" t="s">
        <v>264</v>
      </c>
      <c r="C186" s="81" t="s">
        <v>266</v>
      </c>
      <c r="D186" s="82" t="s">
        <v>6</v>
      </c>
      <c r="E186" s="14">
        <v>50</v>
      </c>
      <c r="F186" s="3"/>
      <c r="G186" s="15">
        <f t="shared" si="3"/>
        <v>0</v>
      </c>
      <c r="I186" s="4"/>
      <c r="K186" s="14"/>
    </row>
    <row r="187" spans="1:11">
      <c r="A187" s="79" t="s">
        <v>85</v>
      </c>
      <c r="B187" s="80" t="s">
        <v>264</v>
      </c>
      <c r="C187" s="81" t="s">
        <v>268</v>
      </c>
      <c r="D187" s="82" t="s">
        <v>6</v>
      </c>
      <c r="E187" s="14">
        <v>65</v>
      </c>
      <c r="F187" s="3"/>
      <c r="G187" s="15">
        <f t="shared" si="3"/>
        <v>0</v>
      </c>
      <c r="I187" s="4"/>
      <c r="K187" s="14"/>
    </row>
    <row r="188" spans="1:11">
      <c r="A188" s="79" t="s">
        <v>85</v>
      </c>
      <c r="B188" s="80" t="s">
        <v>264</v>
      </c>
      <c r="C188" s="81" t="s">
        <v>270</v>
      </c>
      <c r="D188" s="82" t="s">
        <v>6</v>
      </c>
      <c r="E188" s="14">
        <v>87</v>
      </c>
      <c r="F188" s="3"/>
      <c r="G188" s="15">
        <f t="shared" si="3"/>
        <v>0</v>
      </c>
      <c r="I188" s="4"/>
      <c r="K188" s="14"/>
    </row>
    <row r="189" spans="1:11">
      <c r="A189" s="79" t="s">
        <v>85</v>
      </c>
      <c r="B189" s="80" t="s">
        <v>264</v>
      </c>
      <c r="C189" s="81" t="s">
        <v>502</v>
      </c>
      <c r="D189" s="82" t="s">
        <v>6</v>
      </c>
      <c r="E189" s="14">
        <v>85</v>
      </c>
      <c r="F189" s="3"/>
      <c r="G189" s="15">
        <f t="shared" si="3"/>
        <v>0</v>
      </c>
      <c r="I189" s="4"/>
      <c r="K189" s="14"/>
    </row>
    <row r="190" spans="1:11">
      <c r="A190" s="79" t="s">
        <v>85</v>
      </c>
      <c r="B190" s="80" t="s">
        <v>264</v>
      </c>
      <c r="C190" s="81" t="s">
        <v>503</v>
      </c>
      <c r="D190" s="82" t="s">
        <v>6</v>
      </c>
      <c r="E190" s="14">
        <v>115</v>
      </c>
      <c r="F190" s="3"/>
      <c r="G190" s="15">
        <f t="shared" si="3"/>
        <v>0</v>
      </c>
      <c r="I190" s="4"/>
      <c r="K190" s="14"/>
    </row>
    <row r="191" spans="1:11">
      <c r="A191" s="79" t="s">
        <v>85</v>
      </c>
      <c r="B191" s="80" t="s">
        <v>264</v>
      </c>
      <c r="C191" s="81" t="s">
        <v>504</v>
      </c>
      <c r="D191" s="82" t="s">
        <v>6</v>
      </c>
      <c r="E191" s="14">
        <v>190</v>
      </c>
      <c r="F191" s="3"/>
      <c r="G191" s="15">
        <f t="shared" si="3"/>
        <v>0</v>
      </c>
      <c r="I191" s="4"/>
      <c r="K191" s="14"/>
    </row>
    <row r="192" spans="1:11">
      <c r="A192" s="79" t="s">
        <v>85</v>
      </c>
      <c r="B192" s="80" t="s">
        <v>264</v>
      </c>
      <c r="C192" s="81" t="s">
        <v>271</v>
      </c>
      <c r="D192" s="82" t="s">
        <v>6</v>
      </c>
      <c r="E192" s="14">
        <v>140</v>
      </c>
      <c r="F192" s="3"/>
      <c r="G192" s="15">
        <f t="shared" si="3"/>
        <v>0</v>
      </c>
      <c r="I192" s="4"/>
      <c r="K192" s="14"/>
    </row>
    <row r="193" spans="1:11">
      <c r="A193" s="79" t="s">
        <v>86</v>
      </c>
      <c r="B193" s="80" t="s">
        <v>264</v>
      </c>
      <c r="C193" s="81" t="s">
        <v>437</v>
      </c>
      <c r="D193" s="82" t="s">
        <v>14</v>
      </c>
      <c r="E193" s="14">
        <v>590</v>
      </c>
      <c r="F193" s="3"/>
      <c r="G193" s="15">
        <f t="shared" si="3"/>
        <v>0</v>
      </c>
      <c r="I193" s="4"/>
      <c r="K193" s="14"/>
    </row>
    <row r="194" spans="1:11">
      <c r="A194" s="79" t="s">
        <v>86</v>
      </c>
      <c r="B194" s="80" t="s">
        <v>264</v>
      </c>
      <c r="C194" s="81" t="s">
        <v>438</v>
      </c>
      <c r="D194" s="82" t="s">
        <v>14</v>
      </c>
      <c r="E194" s="14">
        <v>520</v>
      </c>
      <c r="F194" s="3"/>
      <c r="G194" s="15">
        <f t="shared" si="3"/>
        <v>0</v>
      </c>
      <c r="I194" s="4"/>
      <c r="K194" s="14"/>
    </row>
    <row r="195" spans="1:11">
      <c r="A195" s="79" t="s">
        <v>86</v>
      </c>
      <c r="B195" s="80" t="s">
        <v>264</v>
      </c>
      <c r="C195" s="81" t="s">
        <v>439</v>
      </c>
      <c r="D195" s="82" t="s">
        <v>14</v>
      </c>
      <c r="E195" s="14">
        <v>700</v>
      </c>
      <c r="F195" s="3"/>
      <c r="G195" s="15">
        <f t="shared" si="3"/>
        <v>0</v>
      </c>
      <c r="I195" s="4"/>
      <c r="K195" s="14"/>
    </row>
    <row r="196" spans="1:11">
      <c r="A196" s="79" t="s">
        <v>86</v>
      </c>
      <c r="B196" s="80" t="s">
        <v>264</v>
      </c>
      <c r="C196" s="81" t="s">
        <v>440</v>
      </c>
      <c r="D196" s="82" t="s">
        <v>14</v>
      </c>
      <c r="E196" s="14">
        <v>2100</v>
      </c>
      <c r="F196" s="3"/>
      <c r="G196" s="15">
        <f t="shared" si="3"/>
        <v>0</v>
      </c>
      <c r="I196" s="4"/>
      <c r="K196" s="14"/>
    </row>
    <row r="197" spans="1:11">
      <c r="A197" s="79" t="s">
        <v>86</v>
      </c>
      <c r="B197" s="80" t="s">
        <v>264</v>
      </c>
      <c r="C197" s="81" t="s">
        <v>175</v>
      </c>
      <c r="D197" s="82" t="s">
        <v>6</v>
      </c>
      <c r="E197" s="14">
        <v>1770</v>
      </c>
      <c r="F197" s="3"/>
      <c r="G197" s="15">
        <f t="shared" si="3"/>
        <v>0</v>
      </c>
      <c r="I197" s="4"/>
      <c r="K197" s="14"/>
    </row>
    <row r="198" spans="1:11">
      <c r="A198" s="79" t="s">
        <v>86</v>
      </c>
      <c r="B198" s="80" t="s">
        <v>264</v>
      </c>
      <c r="C198" s="81" t="s">
        <v>176</v>
      </c>
      <c r="D198" s="82" t="s">
        <v>6</v>
      </c>
      <c r="E198" s="14">
        <v>1030</v>
      </c>
      <c r="F198" s="3"/>
      <c r="G198" s="15">
        <f t="shared" si="3"/>
        <v>0</v>
      </c>
      <c r="I198" s="4"/>
      <c r="K198" s="14"/>
    </row>
    <row r="199" spans="1:11">
      <c r="A199" s="79" t="s">
        <v>86</v>
      </c>
      <c r="B199" s="80" t="s">
        <v>264</v>
      </c>
      <c r="C199" s="81" t="s">
        <v>180</v>
      </c>
      <c r="D199" s="82" t="s">
        <v>6</v>
      </c>
      <c r="E199" s="14">
        <v>1030</v>
      </c>
      <c r="F199" s="3"/>
      <c r="G199" s="15">
        <f t="shared" si="3"/>
        <v>0</v>
      </c>
      <c r="I199" s="4"/>
      <c r="K199" s="14"/>
    </row>
    <row r="200" spans="1:11">
      <c r="A200" s="79" t="s">
        <v>86</v>
      </c>
      <c r="B200" s="80" t="s">
        <v>264</v>
      </c>
      <c r="C200" s="81" t="s">
        <v>181</v>
      </c>
      <c r="D200" s="82" t="s">
        <v>6</v>
      </c>
      <c r="E200" s="14">
        <v>880</v>
      </c>
      <c r="F200" s="3"/>
      <c r="G200" s="15">
        <f t="shared" si="3"/>
        <v>0</v>
      </c>
      <c r="I200" s="4"/>
      <c r="K200" s="14"/>
    </row>
    <row r="201" spans="1:11">
      <c r="A201" s="79" t="s">
        <v>86</v>
      </c>
      <c r="B201" s="80" t="s">
        <v>264</v>
      </c>
      <c r="C201" s="81" t="s">
        <v>182</v>
      </c>
      <c r="D201" s="82" t="s">
        <v>6</v>
      </c>
      <c r="E201" s="14">
        <v>1250</v>
      </c>
      <c r="F201" s="3"/>
      <c r="G201" s="15">
        <f t="shared" si="3"/>
        <v>0</v>
      </c>
      <c r="I201" s="4"/>
      <c r="K201" s="14"/>
    </row>
    <row r="202" spans="1:11">
      <c r="A202" s="79" t="s">
        <v>86</v>
      </c>
      <c r="B202" s="80" t="s">
        <v>264</v>
      </c>
      <c r="C202" s="81" t="s">
        <v>183</v>
      </c>
      <c r="D202" s="82" t="s">
        <v>6</v>
      </c>
      <c r="E202" s="14">
        <v>1770</v>
      </c>
      <c r="F202" s="3"/>
      <c r="G202" s="15">
        <f t="shared" si="3"/>
        <v>0</v>
      </c>
      <c r="I202" s="4"/>
      <c r="K202" s="14"/>
    </row>
    <row r="203" spans="1:11">
      <c r="A203" s="79" t="s">
        <v>278</v>
      </c>
      <c r="B203" s="80" t="s">
        <v>264</v>
      </c>
      <c r="C203" s="81" t="s">
        <v>517</v>
      </c>
      <c r="D203" s="82" t="s">
        <v>14</v>
      </c>
      <c r="E203" s="14">
        <v>46</v>
      </c>
      <c r="F203" s="3"/>
      <c r="G203" s="15">
        <f t="shared" si="3"/>
        <v>0</v>
      </c>
      <c r="I203" s="4"/>
      <c r="K203" s="14"/>
    </row>
    <row r="204" spans="1:11" ht="13.5" thickBot="1">
      <c r="A204" s="79" t="s">
        <v>278</v>
      </c>
      <c r="B204" s="80" t="s">
        <v>264</v>
      </c>
      <c r="C204" s="81" t="s">
        <v>518</v>
      </c>
      <c r="D204" s="82" t="s">
        <v>14</v>
      </c>
      <c r="E204" s="14">
        <v>70</v>
      </c>
      <c r="F204" s="3"/>
      <c r="G204" s="15">
        <f t="shared" si="3"/>
        <v>0</v>
      </c>
      <c r="I204" s="4"/>
      <c r="K204" s="14"/>
    </row>
    <row r="205" spans="1:11" ht="13.5" thickBot="1">
      <c r="A205" s="87"/>
      <c r="B205" s="111"/>
      <c r="C205" s="107" t="s">
        <v>516</v>
      </c>
      <c r="D205" s="108"/>
      <c r="E205" s="112"/>
      <c r="F205" s="109"/>
      <c r="G205" s="110"/>
      <c r="I205" s="4"/>
      <c r="K205" s="14"/>
    </row>
    <row r="206" spans="1:11">
      <c r="A206" s="86" t="s">
        <v>85</v>
      </c>
      <c r="B206" s="80" t="s">
        <v>236</v>
      </c>
      <c r="C206" s="81" t="s">
        <v>237</v>
      </c>
      <c r="D206" s="82" t="s">
        <v>14</v>
      </c>
      <c r="E206" s="14">
        <v>380</v>
      </c>
      <c r="F206" s="3"/>
      <c r="G206" s="15">
        <f t="shared" si="3"/>
        <v>0</v>
      </c>
      <c r="I206" s="4"/>
      <c r="K206" s="14"/>
    </row>
    <row r="207" spans="1:11">
      <c r="A207" s="86" t="s">
        <v>85</v>
      </c>
      <c r="B207" s="80" t="s">
        <v>236</v>
      </c>
      <c r="C207" s="81" t="s">
        <v>238</v>
      </c>
      <c r="D207" s="82" t="s">
        <v>14</v>
      </c>
      <c r="E207" s="14">
        <v>390</v>
      </c>
      <c r="F207" s="3"/>
      <c r="G207" s="15">
        <f t="shared" si="3"/>
        <v>0</v>
      </c>
      <c r="I207" s="4"/>
      <c r="K207" s="14"/>
    </row>
    <row r="208" spans="1:11">
      <c r="A208" s="79" t="s">
        <v>85</v>
      </c>
      <c r="B208" s="80" t="s">
        <v>236</v>
      </c>
      <c r="C208" s="81" t="s">
        <v>239</v>
      </c>
      <c r="D208" s="82" t="s">
        <v>14</v>
      </c>
      <c r="E208" s="14">
        <v>550</v>
      </c>
      <c r="F208" s="3"/>
      <c r="G208" s="15">
        <f t="shared" si="3"/>
        <v>0</v>
      </c>
      <c r="I208" s="4"/>
      <c r="K208" s="14"/>
    </row>
    <row r="209" spans="1:11">
      <c r="A209" s="79" t="s">
        <v>85</v>
      </c>
      <c r="B209" s="80" t="s">
        <v>236</v>
      </c>
      <c r="C209" s="81" t="s">
        <v>240</v>
      </c>
      <c r="D209" s="82" t="s">
        <v>14</v>
      </c>
      <c r="E209" s="14">
        <v>590</v>
      </c>
      <c r="F209" s="3"/>
      <c r="G209" s="15">
        <f t="shared" si="3"/>
        <v>0</v>
      </c>
      <c r="I209" s="4"/>
      <c r="K209" s="14"/>
    </row>
    <row r="210" spans="1:11">
      <c r="A210" s="79" t="s">
        <v>85</v>
      </c>
      <c r="B210" s="80" t="s">
        <v>236</v>
      </c>
      <c r="C210" s="81" t="s">
        <v>241</v>
      </c>
      <c r="D210" s="82" t="s">
        <v>14</v>
      </c>
      <c r="E210" s="14">
        <v>800</v>
      </c>
      <c r="F210" s="3"/>
      <c r="G210" s="15">
        <f t="shared" si="3"/>
        <v>0</v>
      </c>
      <c r="I210" s="4"/>
      <c r="K210" s="14"/>
    </row>
    <row r="211" spans="1:11">
      <c r="A211" s="79" t="s">
        <v>85</v>
      </c>
      <c r="B211" s="80" t="s">
        <v>236</v>
      </c>
      <c r="C211" s="81" t="s">
        <v>242</v>
      </c>
      <c r="D211" s="82" t="s">
        <v>6</v>
      </c>
      <c r="E211" s="14">
        <v>100</v>
      </c>
      <c r="F211" s="3"/>
      <c r="G211" s="15">
        <f t="shared" si="3"/>
        <v>0</v>
      </c>
      <c r="I211" s="4"/>
      <c r="K211" s="14"/>
    </row>
    <row r="212" spans="1:11">
      <c r="A212" s="79" t="s">
        <v>85</v>
      </c>
      <c r="B212" s="80" t="s">
        <v>236</v>
      </c>
      <c r="C212" s="81" t="s">
        <v>243</v>
      </c>
      <c r="D212" s="82" t="s">
        <v>6</v>
      </c>
      <c r="E212" s="14">
        <v>120</v>
      </c>
      <c r="F212" s="3"/>
      <c r="G212" s="15">
        <f t="shared" si="3"/>
        <v>0</v>
      </c>
      <c r="I212" s="4"/>
      <c r="K212" s="14"/>
    </row>
    <row r="213" spans="1:11">
      <c r="A213" s="79" t="s">
        <v>85</v>
      </c>
      <c r="B213" s="80" t="s">
        <v>236</v>
      </c>
      <c r="C213" s="81" t="s">
        <v>244</v>
      </c>
      <c r="D213" s="82" t="s">
        <v>6</v>
      </c>
      <c r="E213" s="14">
        <v>130</v>
      </c>
      <c r="F213" s="3"/>
      <c r="G213" s="15">
        <f t="shared" si="3"/>
        <v>0</v>
      </c>
      <c r="I213" s="4"/>
      <c r="K213" s="14"/>
    </row>
    <row r="214" spans="1:11">
      <c r="A214" s="79" t="s">
        <v>85</v>
      </c>
      <c r="B214" s="80" t="s">
        <v>236</v>
      </c>
      <c r="C214" s="81" t="s">
        <v>245</v>
      </c>
      <c r="D214" s="82" t="s">
        <v>6</v>
      </c>
      <c r="E214" s="14">
        <v>90</v>
      </c>
      <c r="F214" s="3"/>
      <c r="G214" s="15">
        <f t="shared" si="3"/>
        <v>0</v>
      </c>
      <c r="I214" s="4"/>
      <c r="K214" s="14"/>
    </row>
    <row r="215" spans="1:11">
      <c r="A215" s="79" t="s">
        <v>85</v>
      </c>
      <c r="B215" s="80" t="s">
        <v>236</v>
      </c>
      <c r="C215" s="81" t="s">
        <v>246</v>
      </c>
      <c r="D215" s="82" t="s">
        <v>6</v>
      </c>
      <c r="E215" s="14">
        <v>100</v>
      </c>
      <c r="F215" s="3"/>
      <c r="G215" s="15">
        <f t="shared" si="3"/>
        <v>0</v>
      </c>
      <c r="I215" s="4"/>
      <c r="K215" s="14"/>
    </row>
    <row r="216" spans="1:11">
      <c r="A216" s="79" t="s">
        <v>86</v>
      </c>
      <c r="B216" s="80" t="s">
        <v>88</v>
      </c>
      <c r="C216" s="81" t="s">
        <v>437</v>
      </c>
      <c r="D216" s="82" t="s">
        <v>14</v>
      </c>
      <c r="E216" s="14">
        <v>590</v>
      </c>
      <c r="F216" s="3"/>
      <c r="G216" s="15">
        <f t="shared" si="3"/>
        <v>0</v>
      </c>
      <c r="I216" s="4"/>
      <c r="K216" s="14"/>
    </row>
    <row r="217" spans="1:11">
      <c r="A217" s="79" t="s">
        <v>86</v>
      </c>
      <c r="B217" s="80" t="s">
        <v>88</v>
      </c>
      <c r="C217" s="81" t="s">
        <v>438</v>
      </c>
      <c r="D217" s="82" t="s">
        <v>14</v>
      </c>
      <c r="E217" s="14">
        <v>520</v>
      </c>
      <c r="F217" s="3"/>
      <c r="G217" s="15">
        <f t="shared" si="3"/>
        <v>0</v>
      </c>
      <c r="I217" s="4"/>
      <c r="K217" s="14"/>
    </row>
    <row r="218" spans="1:11">
      <c r="A218" s="79" t="s">
        <v>86</v>
      </c>
      <c r="B218" s="80" t="s">
        <v>88</v>
      </c>
      <c r="C218" s="81" t="s">
        <v>439</v>
      </c>
      <c r="D218" s="82" t="s">
        <v>14</v>
      </c>
      <c r="E218" s="14">
        <v>700</v>
      </c>
      <c r="F218" s="3"/>
      <c r="G218" s="15">
        <f t="shared" si="3"/>
        <v>0</v>
      </c>
      <c r="I218" s="4"/>
      <c r="K218" s="14"/>
    </row>
    <row r="219" spans="1:11">
      <c r="A219" s="79" t="s">
        <v>86</v>
      </c>
      <c r="B219" s="80" t="s">
        <v>88</v>
      </c>
      <c r="C219" s="81" t="s">
        <v>440</v>
      </c>
      <c r="D219" s="82" t="s">
        <v>14</v>
      </c>
      <c r="E219" s="14">
        <v>2100</v>
      </c>
      <c r="F219" s="3"/>
      <c r="G219" s="15">
        <f t="shared" si="3"/>
        <v>0</v>
      </c>
      <c r="I219" s="4"/>
      <c r="K219" s="14"/>
    </row>
    <row r="220" spans="1:11">
      <c r="A220" s="79" t="s">
        <v>86</v>
      </c>
      <c r="B220" s="80" t="s">
        <v>88</v>
      </c>
      <c r="C220" s="81" t="s">
        <v>175</v>
      </c>
      <c r="D220" s="82" t="s">
        <v>6</v>
      </c>
      <c r="E220" s="14">
        <v>1770</v>
      </c>
      <c r="F220" s="3"/>
      <c r="G220" s="15">
        <f t="shared" si="3"/>
        <v>0</v>
      </c>
      <c r="I220" s="4"/>
      <c r="K220" s="14"/>
    </row>
    <row r="221" spans="1:11">
      <c r="A221" s="79" t="s">
        <v>86</v>
      </c>
      <c r="B221" s="80" t="s">
        <v>88</v>
      </c>
      <c r="C221" s="81" t="s">
        <v>177</v>
      </c>
      <c r="D221" s="82" t="s">
        <v>6</v>
      </c>
      <c r="E221" s="14">
        <v>2700</v>
      </c>
      <c r="F221" s="3"/>
      <c r="G221" s="15">
        <f t="shared" si="3"/>
        <v>0</v>
      </c>
      <c r="I221" s="4"/>
      <c r="K221" s="14"/>
    </row>
    <row r="222" spans="1:11">
      <c r="A222" s="79" t="s">
        <v>86</v>
      </c>
      <c r="B222" s="80" t="s">
        <v>88</v>
      </c>
      <c r="C222" s="81" t="s">
        <v>176</v>
      </c>
      <c r="D222" s="82" t="s">
        <v>6</v>
      </c>
      <c r="E222" s="14">
        <v>1030</v>
      </c>
      <c r="F222" s="3"/>
      <c r="G222" s="15">
        <f t="shared" si="3"/>
        <v>0</v>
      </c>
      <c r="I222" s="4"/>
      <c r="K222" s="14"/>
    </row>
    <row r="223" spans="1:11">
      <c r="A223" s="79" t="s">
        <v>86</v>
      </c>
      <c r="B223" s="80" t="s">
        <v>88</v>
      </c>
      <c r="C223" s="81" t="s">
        <v>178</v>
      </c>
      <c r="D223" s="82" t="s">
        <v>6</v>
      </c>
      <c r="E223" s="14">
        <v>1350</v>
      </c>
      <c r="F223" s="3"/>
      <c r="G223" s="15">
        <f t="shared" si="3"/>
        <v>0</v>
      </c>
      <c r="I223" s="4"/>
      <c r="K223" s="14"/>
    </row>
    <row r="224" spans="1:11">
      <c r="A224" s="79" t="s">
        <v>86</v>
      </c>
      <c r="B224" s="80" t="s">
        <v>88</v>
      </c>
      <c r="C224" s="81" t="s">
        <v>180</v>
      </c>
      <c r="D224" s="82" t="s">
        <v>6</v>
      </c>
      <c r="E224" s="14">
        <v>1030</v>
      </c>
      <c r="F224" s="3"/>
      <c r="G224" s="15">
        <f t="shared" si="3"/>
        <v>0</v>
      </c>
      <c r="I224" s="4"/>
      <c r="K224" s="14"/>
    </row>
    <row r="225" spans="1:11">
      <c r="A225" s="79" t="s">
        <v>86</v>
      </c>
      <c r="B225" s="80" t="s">
        <v>88</v>
      </c>
      <c r="C225" s="81" t="s">
        <v>181</v>
      </c>
      <c r="D225" s="82" t="s">
        <v>6</v>
      </c>
      <c r="E225" s="14">
        <v>880</v>
      </c>
      <c r="F225" s="3"/>
      <c r="G225" s="15">
        <f t="shared" si="3"/>
        <v>0</v>
      </c>
      <c r="I225" s="4"/>
      <c r="K225" s="14"/>
    </row>
    <row r="226" spans="1:11">
      <c r="A226" s="79" t="s">
        <v>86</v>
      </c>
      <c r="B226" s="80" t="s">
        <v>88</v>
      </c>
      <c r="C226" s="81" t="s">
        <v>182</v>
      </c>
      <c r="D226" s="82" t="s">
        <v>6</v>
      </c>
      <c r="E226" s="14">
        <v>1770</v>
      </c>
      <c r="F226" s="3"/>
      <c r="G226" s="15">
        <f t="shared" si="3"/>
        <v>0</v>
      </c>
      <c r="I226" s="4"/>
      <c r="K226" s="14"/>
    </row>
    <row r="227" spans="1:11">
      <c r="A227" s="79" t="s">
        <v>86</v>
      </c>
      <c r="B227" s="80" t="s">
        <v>88</v>
      </c>
      <c r="C227" s="81" t="s">
        <v>183</v>
      </c>
      <c r="D227" s="82" t="s">
        <v>6</v>
      </c>
      <c r="E227" s="14">
        <v>1800</v>
      </c>
      <c r="F227" s="3"/>
      <c r="G227" s="15">
        <f t="shared" si="3"/>
        <v>0</v>
      </c>
      <c r="I227" s="4"/>
      <c r="K227" s="14"/>
    </row>
    <row r="228" spans="1:11">
      <c r="A228" s="79" t="s">
        <v>86</v>
      </c>
      <c r="B228" s="80" t="s">
        <v>88</v>
      </c>
      <c r="C228" s="81" t="s">
        <v>184</v>
      </c>
      <c r="D228" s="82" t="s">
        <v>6</v>
      </c>
      <c r="E228" s="14">
        <v>1350</v>
      </c>
      <c r="F228" s="3"/>
      <c r="G228" s="15">
        <f t="shared" si="3"/>
        <v>0</v>
      </c>
      <c r="I228" s="4"/>
      <c r="K228" s="14"/>
    </row>
    <row r="229" spans="1:11">
      <c r="A229" s="79" t="s">
        <v>86</v>
      </c>
      <c r="B229" s="80" t="s">
        <v>88</v>
      </c>
      <c r="C229" s="81" t="s">
        <v>449</v>
      </c>
      <c r="D229" s="82" t="s">
        <v>6</v>
      </c>
      <c r="E229" s="14">
        <v>1550</v>
      </c>
      <c r="F229" s="3"/>
      <c r="G229" s="15">
        <f t="shared" si="3"/>
        <v>0</v>
      </c>
      <c r="I229" s="4"/>
      <c r="K229" s="14"/>
    </row>
    <row r="230" spans="1:11">
      <c r="A230" s="79" t="s">
        <v>86</v>
      </c>
      <c r="B230" s="80" t="s">
        <v>88</v>
      </c>
      <c r="C230" s="81" t="s">
        <v>185</v>
      </c>
      <c r="D230" s="82" t="s">
        <v>6</v>
      </c>
      <c r="E230" s="14">
        <v>1030</v>
      </c>
      <c r="F230" s="3"/>
      <c r="G230" s="15">
        <f t="shared" si="3"/>
        <v>0</v>
      </c>
      <c r="I230" s="4"/>
      <c r="K230" s="14"/>
    </row>
    <row r="231" spans="1:11">
      <c r="A231" s="79" t="s">
        <v>86</v>
      </c>
      <c r="B231" s="80" t="s">
        <v>88</v>
      </c>
      <c r="C231" s="81" t="s">
        <v>186</v>
      </c>
      <c r="D231" s="82" t="s">
        <v>6</v>
      </c>
      <c r="E231" s="14">
        <v>2300</v>
      </c>
      <c r="F231" s="3"/>
      <c r="G231" s="15">
        <f t="shared" si="3"/>
        <v>0</v>
      </c>
      <c r="I231" s="4"/>
      <c r="K231" s="14"/>
    </row>
    <row r="232" spans="1:11">
      <c r="A232" s="79" t="s">
        <v>278</v>
      </c>
      <c r="B232" s="80" t="s">
        <v>88</v>
      </c>
      <c r="C232" s="81" t="s">
        <v>500</v>
      </c>
      <c r="D232" s="82" t="s">
        <v>14</v>
      </c>
      <c r="E232" s="14">
        <v>46</v>
      </c>
      <c r="F232" s="3"/>
      <c r="G232" s="15">
        <f t="shared" si="3"/>
        <v>0</v>
      </c>
      <c r="I232" s="4"/>
      <c r="K232" s="14"/>
    </row>
    <row r="233" spans="1:11" ht="13.5" thickBot="1">
      <c r="A233" s="79" t="s">
        <v>278</v>
      </c>
      <c r="B233" s="80" t="s">
        <v>88</v>
      </c>
      <c r="C233" s="81" t="s">
        <v>499</v>
      </c>
      <c r="D233" s="82" t="s">
        <v>14</v>
      </c>
      <c r="E233" s="14">
        <v>70</v>
      </c>
      <c r="F233" s="3"/>
      <c r="G233" s="15">
        <f t="shared" si="3"/>
        <v>0</v>
      </c>
      <c r="I233" s="4"/>
      <c r="K233" s="14"/>
    </row>
    <row r="234" spans="1:11" ht="13.5" thickBot="1">
      <c r="A234" s="87"/>
      <c r="B234" s="111"/>
      <c r="C234" s="107" t="s">
        <v>515</v>
      </c>
      <c r="D234" s="108"/>
      <c r="E234" s="112"/>
      <c r="F234" s="109"/>
      <c r="G234" s="110"/>
      <c r="I234" s="4"/>
      <c r="K234" s="14"/>
    </row>
    <row r="235" spans="1:11">
      <c r="A235" s="86" t="s">
        <v>82</v>
      </c>
      <c r="B235" s="80" t="s">
        <v>90</v>
      </c>
      <c r="C235" s="81" t="s">
        <v>522</v>
      </c>
      <c r="D235" s="82" t="s">
        <v>14</v>
      </c>
      <c r="E235" s="14">
        <v>170</v>
      </c>
      <c r="F235" s="65"/>
      <c r="G235" s="15">
        <f t="shared" si="3"/>
        <v>0</v>
      </c>
      <c r="I235" s="4"/>
      <c r="K235" s="14"/>
    </row>
    <row r="236" spans="1:11">
      <c r="A236" s="86" t="s">
        <v>82</v>
      </c>
      <c r="B236" s="80" t="s">
        <v>90</v>
      </c>
      <c r="C236" s="81" t="s">
        <v>523</v>
      </c>
      <c r="D236" s="82" t="s">
        <v>14</v>
      </c>
      <c r="E236" s="14">
        <v>150</v>
      </c>
      <c r="F236" s="65"/>
      <c r="G236" s="15">
        <f t="shared" si="3"/>
        <v>0</v>
      </c>
      <c r="I236" s="4"/>
      <c r="K236" s="14"/>
    </row>
    <row r="237" spans="1:11">
      <c r="A237" s="86" t="s">
        <v>82</v>
      </c>
      <c r="B237" s="80" t="s">
        <v>90</v>
      </c>
      <c r="C237" s="81" t="s">
        <v>524</v>
      </c>
      <c r="D237" s="82" t="s">
        <v>14</v>
      </c>
      <c r="E237" s="14">
        <v>130</v>
      </c>
      <c r="F237" s="65"/>
      <c r="G237" s="15">
        <f t="shared" si="3"/>
        <v>0</v>
      </c>
      <c r="I237" s="4"/>
      <c r="K237" s="14"/>
    </row>
    <row r="238" spans="1:11">
      <c r="A238" s="79" t="s">
        <v>85</v>
      </c>
      <c r="B238" s="80" t="s">
        <v>90</v>
      </c>
      <c r="C238" s="90" t="s">
        <v>525</v>
      </c>
      <c r="D238" s="82" t="s">
        <v>14</v>
      </c>
      <c r="E238" s="14">
        <v>3400</v>
      </c>
      <c r="F238" s="65"/>
      <c r="G238" s="15">
        <f t="shared" si="3"/>
        <v>0</v>
      </c>
      <c r="I238" s="4"/>
      <c r="K238" s="14"/>
    </row>
    <row r="239" spans="1:11">
      <c r="A239" s="79" t="s">
        <v>85</v>
      </c>
      <c r="B239" s="80" t="s">
        <v>90</v>
      </c>
      <c r="C239" s="81" t="s">
        <v>92</v>
      </c>
      <c r="D239" s="82" t="s">
        <v>14</v>
      </c>
      <c r="E239" s="14">
        <v>250</v>
      </c>
      <c r="F239" s="59"/>
      <c r="G239" s="15">
        <f t="shared" ref="G239:G307" si="4">F239*E239</f>
        <v>0</v>
      </c>
      <c r="I239" s="4"/>
      <c r="K239" s="14"/>
    </row>
    <row r="240" spans="1:11">
      <c r="A240" s="79" t="s">
        <v>85</v>
      </c>
      <c r="B240" s="80" t="s">
        <v>90</v>
      </c>
      <c r="C240" s="81" t="s">
        <v>91</v>
      </c>
      <c r="D240" s="82" t="s">
        <v>14</v>
      </c>
      <c r="E240" s="14">
        <v>230</v>
      </c>
      <c r="F240" s="59"/>
      <c r="G240" s="15">
        <f t="shared" si="4"/>
        <v>0</v>
      </c>
      <c r="I240" s="4"/>
      <c r="K240" s="14"/>
    </row>
    <row r="241" spans="1:11">
      <c r="A241" s="79" t="s">
        <v>85</v>
      </c>
      <c r="B241" s="80" t="s">
        <v>90</v>
      </c>
      <c r="C241" s="81" t="s">
        <v>93</v>
      </c>
      <c r="D241" s="82" t="s">
        <v>14</v>
      </c>
      <c r="E241" s="14">
        <v>200</v>
      </c>
      <c r="F241" s="59"/>
      <c r="G241" s="15">
        <f t="shared" si="4"/>
        <v>0</v>
      </c>
      <c r="I241" s="4"/>
      <c r="K241" s="14"/>
    </row>
    <row r="242" spans="1:11">
      <c r="A242" s="79" t="s">
        <v>85</v>
      </c>
      <c r="B242" s="80" t="s">
        <v>90</v>
      </c>
      <c r="C242" s="84" t="s">
        <v>519</v>
      </c>
      <c r="D242" s="91" t="s">
        <v>6</v>
      </c>
      <c r="E242" s="14">
        <v>110</v>
      </c>
      <c r="F242" s="59"/>
      <c r="G242" s="15">
        <f t="shared" si="4"/>
        <v>0</v>
      </c>
      <c r="I242" s="4"/>
      <c r="K242" s="14"/>
    </row>
    <row r="243" spans="1:11">
      <c r="A243" s="79" t="s">
        <v>85</v>
      </c>
      <c r="B243" s="80" t="s">
        <v>90</v>
      </c>
      <c r="C243" s="84" t="s">
        <v>520</v>
      </c>
      <c r="D243" s="91" t="s">
        <v>6</v>
      </c>
      <c r="E243" s="14">
        <v>140</v>
      </c>
      <c r="F243" s="59"/>
      <c r="G243" s="15">
        <f t="shared" si="4"/>
        <v>0</v>
      </c>
      <c r="I243" s="4"/>
      <c r="K243" s="14"/>
    </row>
    <row r="244" spans="1:11">
      <c r="A244" s="79" t="s">
        <v>85</v>
      </c>
      <c r="B244" s="80" t="s">
        <v>90</v>
      </c>
      <c r="C244" s="84" t="s">
        <v>521</v>
      </c>
      <c r="D244" s="91" t="s">
        <v>6</v>
      </c>
      <c r="E244" s="14">
        <v>180</v>
      </c>
      <c r="F244" s="59"/>
      <c r="G244" s="15">
        <f t="shared" si="4"/>
        <v>0</v>
      </c>
      <c r="I244" s="4"/>
      <c r="K244" s="14"/>
    </row>
    <row r="245" spans="1:11">
      <c r="A245" s="79" t="s">
        <v>85</v>
      </c>
      <c r="B245" s="80" t="s">
        <v>90</v>
      </c>
      <c r="C245" s="84" t="s">
        <v>545</v>
      </c>
      <c r="D245" s="91" t="s">
        <v>6</v>
      </c>
      <c r="E245" s="14">
        <v>670</v>
      </c>
      <c r="F245" s="59"/>
      <c r="G245" s="15">
        <f t="shared" si="4"/>
        <v>0</v>
      </c>
      <c r="I245" s="4"/>
      <c r="K245" s="14"/>
    </row>
    <row r="246" spans="1:11">
      <c r="A246" s="79" t="s">
        <v>86</v>
      </c>
      <c r="B246" s="80" t="s">
        <v>90</v>
      </c>
      <c r="C246" s="81" t="s">
        <v>441</v>
      </c>
      <c r="D246" s="82" t="s">
        <v>14</v>
      </c>
      <c r="E246" s="14">
        <v>550</v>
      </c>
      <c r="F246" s="59"/>
      <c r="G246" s="15">
        <f t="shared" si="4"/>
        <v>0</v>
      </c>
      <c r="I246" s="4"/>
      <c r="K246" s="14"/>
    </row>
    <row r="247" spans="1:11">
      <c r="A247" s="79" t="s">
        <v>86</v>
      </c>
      <c r="B247" s="80" t="s">
        <v>90</v>
      </c>
      <c r="C247" s="81" t="s">
        <v>442</v>
      </c>
      <c r="D247" s="82" t="s">
        <v>14</v>
      </c>
      <c r="E247" s="14">
        <v>570</v>
      </c>
      <c r="F247" s="59"/>
      <c r="G247" s="15">
        <f t="shared" si="4"/>
        <v>0</v>
      </c>
      <c r="I247" s="4"/>
      <c r="K247" s="14"/>
    </row>
    <row r="248" spans="1:11">
      <c r="A248" s="79" t="s">
        <v>86</v>
      </c>
      <c r="B248" s="80" t="s">
        <v>90</v>
      </c>
      <c r="C248" s="81" t="s">
        <v>443</v>
      </c>
      <c r="D248" s="82" t="s">
        <v>14</v>
      </c>
      <c r="E248" s="14">
        <v>1100</v>
      </c>
      <c r="F248" s="59"/>
      <c r="G248" s="15">
        <f t="shared" si="4"/>
        <v>0</v>
      </c>
      <c r="I248" s="4"/>
      <c r="K248" s="14"/>
    </row>
    <row r="249" spans="1:11">
      <c r="A249" s="79" t="s">
        <v>86</v>
      </c>
      <c r="B249" s="80" t="s">
        <v>90</v>
      </c>
      <c r="C249" s="81" t="s">
        <v>444</v>
      </c>
      <c r="D249" s="82" t="s">
        <v>14</v>
      </c>
      <c r="E249" s="14">
        <v>4300</v>
      </c>
      <c r="F249" s="59"/>
      <c r="G249" s="15">
        <f t="shared" si="4"/>
        <v>0</v>
      </c>
      <c r="I249" s="4"/>
      <c r="K249" s="14"/>
    </row>
    <row r="250" spans="1:11">
      <c r="A250" s="79" t="s">
        <v>86</v>
      </c>
      <c r="B250" s="80" t="s">
        <v>90</v>
      </c>
      <c r="C250" s="81" t="s">
        <v>445</v>
      </c>
      <c r="D250" s="82" t="s">
        <v>14</v>
      </c>
      <c r="E250" s="14">
        <v>1070</v>
      </c>
      <c r="F250" s="59"/>
      <c r="G250" s="15">
        <f t="shared" si="4"/>
        <v>0</v>
      </c>
      <c r="I250" s="4"/>
      <c r="K250" s="14"/>
    </row>
    <row r="251" spans="1:11">
      <c r="A251" s="79" t="s">
        <v>86</v>
      </c>
      <c r="B251" s="80" t="s">
        <v>90</v>
      </c>
      <c r="C251" s="81" t="s">
        <v>446</v>
      </c>
      <c r="D251" s="82" t="s">
        <v>14</v>
      </c>
      <c r="E251" s="14">
        <v>1120</v>
      </c>
      <c r="F251" s="59"/>
      <c r="G251" s="15">
        <f t="shared" si="4"/>
        <v>0</v>
      </c>
      <c r="I251" s="4"/>
      <c r="K251" s="14"/>
    </row>
    <row r="252" spans="1:11">
      <c r="A252" s="79" t="s">
        <v>86</v>
      </c>
      <c r="B252" s="80" t="s">
        <v>90</v>
      </c>
      <c r="C252" s="81" t="s">
        <v>447</v>
      </c>
      <c r="D252" s="82" t="s">
        <v>14</v>
      </c>
      <c r="E252" s="14">
        <v>2020</v>
      </c>
      <c r="F252" s="59"/>
      <c r="G252" s="15">
        <f t="shared" si="4"/>
        <v>0</v>
      </c>
      <c r="I252" s="4"/>
      <c r="K252" s="14"/>
    </row>
    <row r="253" spans="1:11">
      <c r="A253" s="79" t="s">
        <v>86</v>
      </c>
      <c r="B253" s="80" t="s">
        <v>90</v>
      </c>
      <c r="C253" s="81" t="s">
        <v>448</v>
      </c>
      <c r="D253" s="82" t="s">
        <v>14</v>
      </c>
      <c r="E253" s="14">
        <v>6450</v>
      </c>
      <c r="F253" s="59"/>
      <c r="G253" s="15">
        <f t="shared" si="4"/>
        <v>0</v>
      </c>
      <c r="I253" s="4"/>
      <c r="K253" s="14"/>
    </row>
    <row r="254" spans="1:11">
      <c r="A254" s="79" t="s">
        <v>86</v>
      </c>
      <c r="B254" s="80" t="s">
        <v>90</v>
      </c>
      <c r="C254" s="81" t="s">
        <v>175</v>
      </c>
      <c r="D254" s="82" t="s">
        <v>6</v>
      </c>
      <c r="E254" s="14">
        <v>1770</v>
      </c>
      <c r="F254" s="59"/>
      <c r="G254" s="15">
        <f t="shared" si="4"/>
        <v>0</v>
      </c>
      <c r="I254" s="4"/>
      <c r="K254" s="14"/>
    </row>
    <row r="255" spans="1:11">
      <c r="A255" s="79" t="s">
        <v>86</v>
      </c>
      <c r="B255" s="80" t="s">
        <v>90</v>
      </c>
      <c r="C255" s="81" t="s">
        <v>177</v>
      </c>
      <c r="D255" s="82" t="s">
        <v>6</v>
      </c>
      <c r="E255" s="14">
        <v>2700</v>
      </c>
      <c r="F255" s="59"/>
      <c r="G255" s="15">
        <f t="shared" si="4"/>
        <v>0</v>
      </c>
      <c r="I255" s="4"/>
      <c r="K255" s="14"/>
    </row>
    <row r="256" spans="1:11">
      <c r="A256" s="79" t="s">
        <v>86</v>
      </c>
      <c r="B256" s="80" t="s">
        <v>90</v>
      </c>
      <c r="C256" s="81" t="s">
        <v>176</v>
      </c>
      <c r="D256" s="82" t="s">
        <v>6</v>
      </c>
      <c r="E256" s="14">
        <v>1030</v>
      </c>
      <c r="F256" s="59"/>
      <c r="G256" s="15">
        <f t="shared" si="4"/>
        <v>0</v>
      </c>
      <c r="I256" s="4"/>
      <c r="K256" s="14"/>
    </row>
    <row r="257" spans="1:11">
      <c r="A257" s="79" t="s">
        <v>86</v>
      </c>
      <c r="B257" s="80" t="s">
        <v>90</v>
      </c>
      <c r="C257" s="81" t="s">
        <v>178</v>
      </c>
      <c r="D257" s="82" t="s">
        <v>6</v>
      </c>
      <c r="E257" s="14">
        <v>1350</v>
      </c>
      <c r="F257" s="59"/>
      <c r="G257" s="15">
        <f t="shared" si="4"/>
        <v>0</v>
      </c>
      <c r="I257" s="4"/>
      <c r="K257" s="14"/>
    </row>
    <row r="258" spans="1:11">
      <c r="A258" s="79" t="s">
        <v>86</v>
      </c>
      <c r="B258" s="80" t="s">
        <v>90</v>
      </c>
      <c r="C258" s="81" t="s">
        <v>180</v>
      </c>
      <c r="D258" s="82" t="s">
        <v>6</v>
      </c>
      <c r="E258" s="14">
        <v>1030</v>
      </c>
      <c r="F258" s="59"/>
      <c r="G258" s="15">
        <f t="shared" si="4"/>
        <v>0</v>
      </c>
      <c r="I258" s="4"/>
      <c r="K258" s="14"/>
    </row>
    <row r="259" spans="1:11">
      <c r="A259" s="79" t="s">
        <v>86</v>
      </c>
      <c r="B259" s="80" t="s">
        <v>90</v>
      </c>
      <c r="C259" s="81" t="s">
        <v>181</v>
      </c>
      <c r="D259" s="82" t="s">
        <v>6</v>
      </c>
      <c r="E259" s="14">
        <v>880</v>
      </c>
      <c r="F259" s="59"/>
      <c r="G259" s="15">
        <f t="shared" si="4"/>
        <v>0</v>
      </c>
      <c r="I259" s="4"/>
      <c r="K259" s="14"/>
    </row>
    <row r="260" spans="1:11">
      <c r="A260" s="79" t="s">
        <v>86</v>
      </c>
      <c r="B260" s="80" t="s">
        <v>90</v>
      </c>
      <c r="C260" s="81" t="s">
        <v>182</v>
      </c>
      <c r="D260" s="82" t="s">
        <v>6</v>
      </c>
      <c r="E260" s="14">
        <v>1250</v>
      </c>
      <c r="F260" s="59"/>
      <c r="G260" s="15">
        <f t="shared" si="4"/>
        <v>0</v>
      </c>
      <c r="I260" s="4"/>
      <c r="K260" s="14"/>
    </row>
    <row r="261" spans="1:11">
      <c r="A261" s="79" t="s">
        <v>86</v>
      </c>
      <c r="B261" s="80" t="s">
        <v>90</v>
      </c>
      <c r="C261" s="81" t="s">
        <v>183</v>
      </c>
      <c r="D261" s="82" t="s">
        <v>6</v>
      </c>
      <c r="E261" s="14">
        <v>1750</v>
      </c>
      <c r="F261" s="59"/>
      <c r="G261" s="15">
        <f t="shared" si="4"/>
        <v>0</v>
      </c>
      <c r="I261" s="4"/>
      <c r="K261" s="14"/>
    </row>
    <row r="262" spans="1:11">
      <c r="A262" s="79" t="s">
        <v>86</v>
      </c>
      <c r="B262" s="80" t="s">
        <v>90</v>
      </c>
      <c r="C262" s="81" t="s">
        <v>184</v>
      </c>
      <c r="D262" s="82" t="s">
        <v>6</v>
      </c>
      <c r="E262" s="14">
        <v>1350</v>
      </c>
      <c r="F262" s="59"/>
      <c r="G262" s="15">
        <f t="shared" si="4"/>
        <v>0</v>
      </c>
      <c r="I262" s="4"/>
      <c r="K262" s="14"/>
    </row>
    <row r="263" spans="1:11">
      <c r="A263" s="79" t="s">
        <v>86</v>
      </c>
      <c r="B263" s="80" t="s">
        <v>90</v>
      </c>
      <c r="C263" s="81" t="s">
        <v>449</v>
      </c>
      <c r="D263" s="82" t="s">
        <v>6</v>
      </c>
      <c r="E263" s="14">
        <v>1550</v>
      </c>
      <c r="F263" s="59"/>
      <c r="G263" s="15">
        <f t="shared" si="4"/>
        <v>0</v>
      </c>
      <c r="I263" s="4"/>
      <c r="K263" s="14"/>
    </row>
    <row r="264" spans="1:11">
      <c r="A264" s="79" t="s">
        <v>86</v>
      </c>
      <c r="B264" s="80" t="s">
        <v>90</v>
      </c>
      <c r="C264" s="81" t="s">
        <v>185</v>
      </c>
      <c r="D264" s="82" t="s">
        <v>6</v>
      </c>
      <c r="E264" s="14">
        <v>1030</v>
      </c>
      <c r="F264" s="59"/>
      <c r="G264" s="15">
        <f t="shared" si="4"/>
        <v>0</v>
      </c>
      <c r="I264" s="4"/>
      <c r="K264" s="14"/>
    </row>
    <row r="265" spans="1:11">
      <c r="A265" s="79" t="s">
        <v>86</v>
      </c>
      <c r="B265" s="80" t="s">
        <v>90</v>
      </c>
      <c r="C265" s="81" t="s">
        <v>186</v>
      </c>
      <c r="D265" s="82" t="s">
        <v>6</v>
      </c>
      <c r="E265" s="14">
        <v>2300</v>
      </c>
      <c r="F265" s="59"/>
      <c r="G265" s="15">
        <f t="shared" si="4"/>
        <v>0</v>
      </c>
      <c r="I265" s="4"/>
      <c r="K265" s="14"/>
    </row>
    <row r="266" spans="1:11" ht="13.5" thickBot="1">
      <c r="A266" s="79" t="s">
        <v>278</v>
      </c>
      <c r="B266" s="80" t="s">
        <v>90</v>
      </c>
      <c r="C266" s="81" t="s">
        <v>549</v>
      </c>
      <c r="D266" s="82" t="s">
        <v>14</v>
      </c>
      <c r="E266" s="14">
        <v>225</v>
      </c>
      <c r="F266" s="59"/>
      <c r="G266" s="15">
        <f t="shared" si="4"/>
        <v>0</v>
      </c>
      <c r="I266" s="4"/>
      <c r="K266" s="14"/>
    </row>
    <row r="267" spans="1:11" ht="13.5" thickBot="1">
      <c r="A267" s="87"/>
      <c r="B267" s="111"/>
      <c r="C267" s="107" t="s">
        <v>526</v>
      </c>
      <c r="D267" s="108"/>
      <c r="E267" s="112"/>
      <c r="F267" s="109"/>
      <c r="G267" s="110"/>
      <c r="I267" s="4"/>
      <c r="K267" s="14"/>
    </row>
    <row r="268" spans="1:11">
      <c r="A268" s="86" t="s">
        <v>85</v>
      </c>
      <c r="B268" s="80" t="s">
        <v>262</v>
      </c>
      <c r="C268" s="81" t="s">
        <v>66</v>
      </c>
      <c r="D268" s="82" t="s">
        <v>6</v>
      </c>
      <c r="E268" s="14">
        <v>780</v>
      </c>
      <c r="F268" s="3"/>
      <c r="G268" s="15">
        <f t="shared" si="4"/>
        <v>0</v>
      </c>
      <c r="I268" s="4"/>
      <c r="K268" s="14"/>
    </row>
    <row r="269" spans="1:11">
      <c r="A269" s="86" t="s">
        <v>85</v>
      </c>
      <c r="B269" s="80" t="s">
        <v>262</v>
      </c>
      <c r="C269" s="81" t="s">
        <v>67</v>
      </c>
      <c r="D269" s="82" t="s">
        <v>6</v>
      </c>
      <c r="E269" s="14">
        <v>210</v>
      </c>
      <c r="F269" s="3"/>
      <c r="G269" s="15">
        <f t="shared" si="4"/>
        <v>0</v>
      </c>
      <c r="I269" s="4"/>
      <c r="K269" s="14"/>
    </row>
    <row r="270" spans="1:11">
      <c r="A270" s="79" t="s">
        <v>82</v>
      </c>
      <c r="B270" s="80" t="s">
        <v>262</v>
      </c>
      <c r="C270" s="81" t="s">
        <v>276</v>
      </c>
      <c r="D270" s="82" t="s">
        <v>6</v>
      </c>
      <c r="E270" s="14">
        <v>95</v>
      </c>
      <c r="F270" s="3"/>
      <c r="G270" s="15">
        <f t="shared" si="4"/>
        <v>0</v>
      </c>
      <c r="I270" s="4"/>
      <c r="K270" s="14"/>
    </row>
    <row r="271" spans="1:11">
      <c r="A271" s="79" t="s">
        <v>82</v>
      </c>
      <c r="B271" s="80" t="s">
        <v>262</v>
      </c>
      <c r="C271" s="81" t="s">
        <v>277</v>
      </c>
      <c r="D271" s="82" t="s">
        <v>6</v>
      </c>
      <c r="E271" s="14">
        <v>230</v>
      </c>
      <c r="F271" s="3"/>
      <c r="G271" s="15">
        <f t="shared" si="4"/>
        <v>0</v>
      </c>
      <c r="I271" s="4"/>
      <c r="K271" s="14"/>
    </row>
    <row r="272" spans="1:11">
      <c r="A272" s="79" t="s">
        <v>85</v>
      </c>
      <c r="B272" s="80" t="s">
        <v>262</v>
      </c>
      <c r="C272" s="81" t="s">
        <v>422</v>
      </c>
      <c r="D272" s="82" t="s">
        <v>6</v>
      </c>
      <c r="E272" s="14">
        <v>490</v>
      </c>
      <c r="F272" s="3"/>
      <c r="G272" s="15">
        <f t="shared" si="4"/>
        <v>0</v>
      </c>
      <c r="I272" s="4"/>
      <c r="K272" s="14"/>
    </row>
    <row r="273" spans="1:11">
      <c r="A273" s="79" t="s">
        <v>85</v>
      </c>
      <c r="B273" s="80" t="s">
        <v>262</v>
      </c>
      <c r="C273" s="81" t="s">
        <v>65</v>
      </c>
      <c r="D273" s="82" t="s">
        <v>6</v>
      </c>
      <c r="E273" s="14">
        <v>590</v>
      </c>
      <c r="F273" s="3"/>
      <c r="G273" s="15">
        <f t="shared" si="4"/>
        <v>0</v>
      </c>
      <c r="I273" s="4"/>
      <c r="K273" s="14"/>
    </row>
    <row r="274" spans="1:11">
      <c r="A274" s="79" t="s">
        <v>85</v>
      </c>
      <c r="B274" s="80" t="s">
        <v>262</v>
      </c>
      <c r="C274" s="81" t="s">
        <v>423</v>
      </c>
      <c r="D274" s="82" t="s">
        <v>6</v>
      </c>
      <c r="E274" s="14">
        <v>460</v>
      </c>
      <c r="F274" s="3"/>
      <c r="G274" s="15">
        <f t="shared" si="4"/>
        <v>0</v>
      </c>
      <c r="I274" s="4"/>
      <c r="K274" s="14"/>
    </row>
    <row r="275" spans="1:11">
      <c r="A275" s="79" t="s">
        <v>85</v>
      </c>
      <c r="B275" s="80" t="s">
        <v>262</v>
      </c>
      <c r="C275" s="81" t="s">
        <v>71</v>
      </c>
      <c r="D275" s="82" t="s">
        <v>6</v>
      </c>
      <c r="E275" s="14">
        <v>500</v>
      </c>
      <c r="F275" s="3"/>
      <c r="G275" s="15">
        <f t="shared" si="4"/>
        <v>0</v>
      </c>
      <c r="I275" s="4"/>
      <c r="K275" s="14"/>
    </row>
    <row r="276" spans="1:11">
      <c r="A276" s="79" t="s">
        <v>85</v>
      </c>
      <c r="B276" s="80" t="s">
        <v>262</v>
      </c>
      <c r="C276" s="81" t="s">
        <v>104</v>
      </c>
      <c r="D276" s="82" t="s">
        <v>6</v>
      </c>
      <c r="E276" s="14">
        <v>620</v>
      </c>
      <c r="F276" s="3"/>
      <c r="G276" s="15">
        <f t="shared" si="4"/>
        <v>0</v>
      </c>
      <c r="I276" s="4"/>
      <c r="K276" s="14"/>
    </row>
    <row r="277" spans="1:11">
      <c r="A277" s="79" t="s">
        <v>85</v>
      </c>
      <c r="B277" s="80" t="s">
        <v>262</v>
      </c>
      <c r="C277" s="81" t="s">
        <v>72</v>
      </c>
      <c r="D277" s="82" t="s">
        <v>6</v>
      </c>
      <c r="E277" s="14">
        <v>110</v>
      </c>
      <c r="F277" s="3"/>
      <c r="G277" s="15">
        <f t="shared" si="4"/>
        <v>0</v>
      </c>
      <c r="I277" s="4"/>
      <c r="K277" s="14"/>
    </row>
    <row r="278" spans="1:11" ht="13.5" thickBot="1">
      <c r="A278" s="69"/>
      <c r="B278" s="69"/>
      <c r="C278" s="92"/>
      <c r="D278" s="92"/>
      <c r="E278" s="14"/>
      <c r="F278" s="3"/>
      <c r="G278" s="15">
        <f t="shared" si="4"/>
        <v>0</v>
      </c>
      <c r="I278" s="4"/>
      <c r="K278" s="14"/>
    </row>
    <row r="279" spans="1:11" ht="13.5" thickBot="1">
      <c r="A279" s="85"/>
      <c r="B279" s="111"/>
      <c r="C279" s="107" t="s">
        <v>528</v>
      </c>
      <c r="D279" s="108"/>
      <c r="E279" s="112"/>
      <c r="F279" s="109"/>
      <c r="G279" s="110"/>
      <c r="I279" s="4"/>
      <c r="K279" s="14"/>
    </row>
    <row r="280" spans="1:11">
      <c r="A280" s="93"/>
      <c r="B280" s="80" t="s">
        <v>255</v>
      </c>
      <c r="C280" s="81" t="s">
        <v>247</v>
      </c>
      <c r="D280" s="82" t="s">
        <v>6</v>
      </c>
      <c r="E280" s="14">
        <v>1100</v>
      </c>
      <c r="F280" s="3"/>
      <c r="G280" s="15">
        <f t="shared" si="4"/>
        <v>0</v>
      </c>
      <c r="I280" s="4"/>
      <c r="K280" s="14"/>
    </row>
    <row r="281" spans="1:11">
      <c r="A281" s="86" t="s">
        <v>82</v>
      </c>
      <c r="B281" s="80" t="s">
        <v>255</v>
      </c>
      <c r="C281" s="81" t="s">
        <v>248</v>
      </c>
      <c r="D281" s="82" t="s">
        <v>6</v>
      </c>
      <c r="E281" s="14">
        <v>800</v>
      </c>
      <c r="F281" s="3"/>
      <c r="G281" s="15">
        <f t="shared" si="4"/>
        <v>0</v>
      </c>
      <c r="I281" s="4"/>
      <c r="K281" s="14"/>
    </row>
    <row r="282" spans="1:11">
      <c r="A282" s="86" t="s">
        <v>82</v>
      </c>
      <c r="B282" s="80" t="s">
        <v>255</v>
      </c>
      <c r="C282" s="81" t="s">
        <v>249</v>
      </c>
      <c r="D282" s="82" t="s">
        <v>6</v>
      </c>
      <c r="E282" s="14">
        <v>790</v>
      </c>
      <c r="F282" s="59"/>
      <c r="G282" s="15">
        <f t="shared" si="4"/>
        <v>0</v>
      </c>
      <c r="I282" s="4"/>
      <c r="K282" s="14"/>
    </row>
    <row r="283" spans="1:11">
      <c r="A283" s="86" t="s">
        <v>82</v>
      </c>
      <c r="B283" s="80" t="s">
        <v>255</v>
      </c>
      <c r="C283" s="81" t="s">
        <v>254</v>
      </c>
      <c r="D283" s="82" t="s">
        <v>6</v>
      </c>
      <c r="E283" s="14">
        <v>890</v>
      </c>
      <c r="F283" s="59"/>
      <c r="G283" s="15">
        <f t="shared" si="4"/>
        <v>0</v>
      </c>
      <c r="I283" s="4"/>
      <c r="K283" s="14"/>
    </row>
    <row r="284" spans="1:11">
      <c r="A284" s="79" t="s">
        <v>85</v>
      </c>
      <c r="B284" s="80" t="s">
        <v>255</v>
      </c>
      <c r="C284" s="81" t="s">
        <v>250</v>
      </c>
      <c r="D284" s="82" t="s">
        <v>6</v>
      </c>
      <c r="E284" s="14">
        <v>2060</v>
      </c>
      <c r="F284" s="59"/>
      <c r="G284" s="15">
        <f t="shared" si="4"/>
        <v>0</v>
      </c>
      <c r="I284" s="4"/>
      <c r="K284" s="14"/>
    </row>
    <row r="285" spans="1:11">
      <c r="A285" s="79" t="s">
        <v>85</v>
      </c>
      <c r="B285" s="80" t="s">
        <v>255</v>
      </c>
      <c r="C285" s="81" t="s">
        <v>251</v>
      </c>
      <c r="D285" s="82" t="s">
        <v>6</v>
      </c>
      <c r="E285" s="14">
        <v>1750</v>
      </c>
      <c r="F285" s="59"/>
      <c r="G285" s="15">
        <f t="shared" si="4"/>
        <v>0</v>
      </c>
      <c r="I285" s="4"/>
      <c r="K285" s="14"/>
    </row>
    <row r="286" spans="1:11">
      <c r="A286" s="79" t="s">
        <v>85</v>
      </c>
      <c r="B286" s="80" t="s">
        <v>255</v>
      </c>
      <c r="C286" s="81" t="s">
        <v>252</v>
      </c>
      <c r="D286" s="82" t="s">
        <v>6</v>
      </c>
      <c r="E286" s="14">
        <v>1820</v>
      </c>
      <c r="F286" s="59"/>
      <c r="G286" s="15">
        <f t="shared" si="4"/>
        <v>0</v>
      </c>
      <c r="I286" s="4"/>
      <c r="K286" s="14"/>
    </row>
    <row r="287" spans="1:11">
      <c r="A287" s="79" t="s">
        <v>85</v>
      </c>
      <c r="B287" s="80" t="s">
        <v>255</v>
      </c>
      <c r="C287" s="81" t="s">
        <v>253</v>
      </c>
      <c r="D287" s="82" t="s">
        <v>6</v>
      </c>
      <c r="E287" s="14">
        <v>1600</v>
      </c>
      <c r="F287" s="59"/>
      <c r="G287" s="15">
        <f t="shared" si="4"/>
        <v>0</v>
      </c>
      <c r="I287" s="4"/>
      <c r="K287" s="14"/>
    </row>
    <row r="288" spans="1:11">
      <c r="A288" s="79" t="s">
        <v>85</v>
      </c>
      <c r="B288" s="80" t="s">
        <v>255</v>
      </c>
      <c r="C288" s="81" t="s">
        <v>256</v>
      </c>
      <c r="D288" s="82" t="s">
        <v>6</v>
      </c>
      <c r="E288" s="14">
        <v>410</v>
      </c>
      <c r="F288" s="59"/>
      <c r="G288" s="15">
        <f t="shared" si="4"/>
        <v>0</v>
      </c>
      <c r="I288" s="4"/>
      <c r="K288" s="14"/>
    </row>
    <row r="289" spans="1:11">
      <c r="A289" s="79" t="s">
        <v>85</v>
      </c>
      <c r="B289" s="80" t="s">
        <v>255</v>
      </c>
      <c r="C289" s="81" t="s">
        <v>257</v>
      </c>
      <c r="D289" s="82" t="s">
        <v>6</v>
      </c>
      <c r="E289" s="14">
        <v>350</v>
      </c>
      <c r="F289" s="59"/>
      <c r="G289" s="15">
        <f t="shared" si="4"/>
        <v>0</v>
      </c>
      <c r="I289" s="4"/>
      <c r="K289" s="14"/>
    </row>
    <row r="290" spans="1:11">
      <c r="A290" s="79" t="s">
        <v>85</v>
      </c>
      <c r="B290" s="80" t="s">
        <v>255</v>
      </c>
      <c r="C290" s="81" t="s">
        <v>258</v>
      </c>
      <c r="D290" s="82" t="s">
        <v>6</v>
      </c>
      <c r="E290" s="14">
        <v>350</v>
      </c>
      <c r="F290" s="59"/>
      <c r="G290" s="15">
        <f t="shared" si="4"/>
        <v>0</v>
      </c>
      <c r="I290" s="4"/>
      <c r="K290" s="14"/>
    </row>
    <row r="291" spans="1:11">
      <c r="A291" s="79" t="s">
        <v>85</v>
      </c>
      <c r="B291" s="80" t="s">
        <v>255</v>
      </c>
      <c r="C291" s="81" t="s">
        <v>261</v>
      </c>
      <c r="D291" s="82" t="s">
        <v>6</v>
      </c>
      <c r="E291" s="14">
        <v>175</v>
      </c>
      <c r="F291" s="59"/>
      <c r="G291" s="15">
        <f t="shared" si="4"/>
        <v>0</v>
      </c>
      <c r="I291" s="4"/>
      <c r="K291" s="14"/>
    </row>
    <row r="292" spans="1:11">
      <c r="A292" s="79" t="s">
        <v>85</v>
      </c>
      <c r="B292" s="80" t="s">
        <v>255</v>
      </c>
      <c r="C292" s="81" t="s">
        <v>259</v>
      </c>
      <c r="D292" s="82" t="s">
        <v>6</v>
      </c>
      <c r="E292" s="14">
        <v>240</v>
      </c>
      <c r="F292" s="59"/>
      <c r="G292" s="15">
        <f t="shared" si="4"/>
        <v>0</v>
      </c>
      <c r="I292" s="4"/>
      <c r="K292" s="14"/>
    </row>
    <row r="293" spans="1:11">
      <c r="A293" s="79" t="s">
        <v>85</v>
      </c>
      <c r="B293" s="80" t="s">
        <v>255</v>
      </c>
      <c r="C293" s="81" t="s">
        <v>260</v>
      </c>
      <c r="D293" s="82" t="s">
        <v>6</v>
      </c>
      <c r="E293" s="14">
        <v>240</v>
      </c>
      <c r="F293" s="59"/>
      <c r="G293" s="15">
        <f t="shared" si="4"/>
        <v>0</v>
      </c>
      <c r="I293" s="4"/>
      <c r="K293" s="14"/>
    </row>
    <row r="294" spans="1:11">
      <c r="A294" s="79"/>
      <c r="B294" s="80" t="s">
        <v>568</v>
      </c>
      <c r="C294" s="81" t="s">
        <v>564</v>
      </c>
      <c r="D294" s="82" t="s">
        <v>6</v>
      </c>
      <c r="E294" s="14">
        <v>1750</v>
      </c>
      <c r="F294" s="59"/>
      <c r="G294" s="15">
        <f t="shared" si="4"/>
        <v>0</v>
      </c>
      <c r="I294" s="4"/>
      <c r="K294" s="14"/>
    </row>
    <row r="295" spans="1:11">
      <c r="A295" s="79"/>
      <c r="B295" s="80" t="s">
        <v>568</v>
      </c>
      <c r="C295" s="81" t="s">
        <v>565</v>
      </c>
      <c r="D295" s="82" t="s">
        <v>6</v>
      </c>
      <c r="E295" s="14">
        <v>2824</v>
      </c>
      <c r="F295" s="59"/>
      <c r="G295" s="15">
        <f t="shared" si="4"/>
        <v>0</v>
      </c>
      <c r="I295" s="4"/>
      <c r="K295" s="14"/>
    </row>
    <row r="296" spans="1:11">
      <c r="A296" s="79"/>
      <c r="B296" s="80" t="s">
        <v>568</v>
      </c>
      <c r="C296" s="81" t="s">
        <v>566</v>
      </c>
      <c r="D296" s="82" t="s">
        <v>6</v>
      </c>
      <c r="E296" s="14">
        <v>785</v>
      </c>
      <c r="F296" s="59"/>
      <c r="G296" s="15">
        <f t="shared" si="4"/>
        <v>0</v>
      </c>
      <c r="I296" s="4"/>
      <c r="K296" s="14"/>
    </row>
    <row r="297" spans="1:11">
      <c r="A297" s="79"/>
      <c r="B297" s="80" t="s">
        <v>568</v>
      </c>
      <c r="C297" s="81" t="s">
        <v>567</v>
      </c>
      <c r="D297" s="82" t="s">
        <v>6</v>
      </c>
      <c r="E297" s="14">
        <v>1680</v>
      </c>
      <c r="F297" s="59"/>
      <c r="G297" s="15">
        <f t="shared" si="4"/>
        <v>0</v>
      </c>
      <c r="I297" s="4"/>
      <c r="K297" s="14"/>
    </row>
    <row r="298" spans="1:11">
      <c r="A298" s="79" t="s">
        <v>85</v>
      </c>
      <c r="B298" s="80" t="s">
        <v>540</v>
      </c>
      <c r="C298" s="81" t="s">
        <v>541</v>
      </c>
      <c r="D298" s="82" t="s">
        <v>6</v>
      </c>
      <c r="E298" s="14">
        <v>570</v>
      </c>
      <c r="F298" s="59"/>
      <c r="G298" s="15">
        <f t="shared" si="4"/>
        <v>0</v>
      </c>
      <c r="I298" s="4"/>
      <c r="K298" s="14"/>
    </row>
    <row r="299" spans="1:11">
      <c r="A299" s="79" t="s">
        <v>85</v>
      </c>
      <c r="B299" s="80" t="s">
        <v>540</v>
      </c>
      <c r="C299" s="81" t="s">
        <v>542</v>
      </c>
      <c r="D299" s="82" t="s">
        <v>6</v>
      </c>
      <c r="E299" s="14">
        <v>140</v>
      </c>
      <c r="F299" s="59"/>
      <c r="G299" s="15">
        <f t="shared" si="4"/>
        <v>0</v>
      </c>
      <c r="I299" s="4"/>
      <c r="K299" s="14"/>
    </row>
    <row r="300" spans="1:11">
      <c r="A300" s="79" t="s">
        <v>82</v>
      </c>
      <c r="B300" s="80" t="s">
        <v>540</v>
      </c>
      <c r="C300" s="81" t="s">
        <v>543</v>
      </c>
      <c r="D300" s="82" t="s">
        <v>6</v>
      </c>
      <c r="E300" s="14">
        <v>250</v>
      </c>
      <c r="F300" s="59"/>
      <c r="G300" s="15">
        <f t="shared" si="4"/>
        <v>0</v>
      </c>
      <c r="I300" s="4"/>
      <c r="K300" s="14"/>
    </row>
    <row r="301" spans="1:11">
      <c r="A301" s="79" t="s">
        <v>82</v>
      </c>
      <c r="B301" s="80" t="s">
        <v>540</v>
      </c>
      <c r="C301" s="81" t="s">
        <v>544</v>
      </c>
      <c r="D301" s="82" t="s">
        <v>6</v>
      </c>
      <c r="E301" s="14">
        <v>100</v>
      </c>
      <c r="F301" s="59"/>
      <c r="G301" s="15">
        <f t="shared" si="4"/>
        <v>0</v>
      </c>
      <c r="I301" s="4"/>
      <c r="K301" s="14"/>
    </row>
    <row r="302" spans="1:11">
      <c r="A302" s="79" t="s">
        <v>86</v>
      </c>
      <c r="B302" s="80" t="s">
        <v>255</v>
      </c>
      <c r="C302" s="81" t="s">
        <v>529</v>
      </c>
      <c r="D302" s="82" t="s">
        <v>416</v>
      </c>
      <c r="E302" s="14">
        <v>14050</v>
      </c>
      <c r="F302" s="59"/>
      <c r="G302" s="15">
        <f t="shared" si="4"/>
        <v>0</v>
      </c>
      <c r="I302" s="4"/>
      <c r="K302" s="14"/>
    </row>
    <row r="303" spans="1:11">
      <c r="A303" s="79" t="s">
        <v>86</v>
      </c>
      <c r="B303" s="80" t="s">
        <v>255</v>
      </c>
      <c r="C303" s="81" t="s">
        <v>530</v>
      </c>
      <c r="D303" s="82" t="s">
        <v>416</v>
      </c>
      <c r="E303" s="14">
        <v>10500</v>
      </c>
      <c r="F303" s="59"/>
      <c r="G303" s="15">
        <f t="shared" si="4"/>
        <v>0</v>
      </c>
      <c r="I303" s="4"/>
      <c r="K303" s="14"/>
    </row>
    <row r="304" spans="1:11">
      <c r="A304" s="79" t="s">
        <v>86</v>
      </c>
      <c r="B304" s="80" t="s">
        <v>255</v>
      </c>
      <c r="C304" s="81" t="s">
        <v>531</v>
      </c>
      <c r="D304" s="82" t="s">
        <v>416</v>
      </c>
      <c r="E304" s="14">
        <v>7900</v>
      </c>
      <c r="F304" s="59"/>
      <c r="G304" s="15">
        <f t="shared" si="4"/>
        <v>0</v>
      </c>
      <c r="I304" s="4"/>
      <c r="K304" s="14"/>
    </row>
    <row r="305" spans="1:11">
      <c r="A305" s="79" t="s">
        <v>86</v>
      </c>
      <c r="B305" s="80" t="s">
        <v>255</v>
      </c>
      <c r="C305" s="81" t="s">
        <v>532</v>
      </c>
      <c r="D305" s="82" t="s">
        <v>416</v>
      </c>
      <c r="E305" s="14">
        <v>18700</v>
      </c>
      <c r="F305" s="59"/>
      <c r="G305" s="15">
        <f t="shared" si="4"/>
        <v>0</v>
      </c>
      <c r="I305" s="4"/>
      <c r="K305" s="14"/>
    </row>
    <row r="306" spans="1:11">
      <c r="A306" s="79" t="s">
        <v>86</v>
      </c>
      <c r="B306" s="80" t="s">
        <v>255</v>
      </c>
      <c r="C306" s="81" t="s">
        <v>533</v>
      </c>
      <c r="D306" s="82" t="s">
        <v>416</v>
      </c>
      <c r="E306" s="14">
        <v>13900</v>
      </c>
      <c r="F306" s="3"/>
      <c r="G306" s="15">
        <f t="shared" si="4"/>
        <v>0</v>
      </c>
      <c r="I306" s="4"/>
      <c r="K306" s="14"/>
    </row>
    <row r="307" spans="1:11" ht="13.5" thickBot="1">
      <c r="A307" s="79" t="s">
        <v>86</v>
      </c>
      <c r="B307" s="80" t="s">
        <v>255</v>
      </c>
      <c r="C307" s="81" t="s">
        <v>534</v>
      </c>
      <c r="D307" s="82" t="s">
        <v>416</v>
      </c>
      <c r="E307" s="14">
        <v>10900</v>
      </c>
      <c r="F307" s="3"/>
      <c r="G307" s="15">
        <f t="shared" si="4"/>
        <v>0</v>
      </c>
      <c r="I307" s="4"/>
      <c r="K307" s="14"/>
    </row>
    <row r="308" spans="1:11" ht="13.5" thickBot="1">
      <c r="A308" s="85"/>
      <c r="B308" s="111"/>
      <c r="C308" s="107" t="s">
        <v>527</v>
      </c>
      <c r="D308" s="108"/>
      <c r="E308" s="112"/>
      <c r="F308" s="109"/>
      <c r="G308" s="110"/>
      <c r="I308" s="4"/>
      <c r="K308" s="14"/>
    </row>
    <row r="309" spans="1:11">
      <c r="A309" s="79" t="s">
        <v>85</v>
      </c>
      <c r="B309" s="80" t="s">
        <v>105</v>
      </c>
      <c r="C309" s="81" t="s">
        <v>70</v>
      </c>
      <c r="D309" s="82" t="s">
        <v>6</v>
      </c>
      <c r="E309" s="14">
        <v>970</v>
      </c>
      <c r="F309" s="3"/>
      <c r="G309" s="15">
        <f t="shared" ref="G309:G344" si="5">F309*E309</f>
        <v>0</v>
      </c>
      <c r="I309" s="4"/>
      <c r="K309" s="14"/>
    </row>
    <row r="310" spans="1:11">
      <c r="A310" s="79" t="s">
        <v>85</v>
      </c>
      <c r="B310" s="80" t="s">
        <v>105</v>
      </c>
      <c r="C310" s="81" t="s">
        <v>179</v>
      </c>
      <c r="D310" s="82" t="s">
        <v>6</v>
      </c>
      <c r="E310" s="14">
        <v>1400</v>
      </c>
      <c r="F310" s="3"/>
      <c r="G310" s="15">
        <f t="shared" si="5"/>
        <v>0</v>
      </c>
      <c r="I310" s="4"/>
      <c r="K310" s="14"/>
    </row>
    <row r="311" spans="1:11">
      <c r="A311" s="79" t="s">
        <v>85</v>
      </c>
      <c r="B311" s="80" t="s">
        <v>105</v>
      </c>
      <c r="C311" s="81" t="s">
        <v>423</v>
      </c>
      <c r="D311" s="82" t="s">
        <v>6</v>
      </c>
      <c r="E311" s="14">
        <v>460</v>
      </c>
      <c r="F311" s="3"/>
      <c r="G311" s="15">
        <f t="shared" si="5"/>
        <v>0</v>
      </c>
      <c r="I311" s="4"/>
      <c r="K311" s="14"/>
    </row>
    <row r="312" spans="1:11">
      <c r="A312" s="79" t="s">
        <v>85</v>
      </c>
      <c r="B312" s="80" t="s">
        <v>105</v>
      </c>
      <c r="C312" s="81" t="s">
        <v>537</v>
      </c>
      <c r="D312" s="82" t="s">
        <v>6</v>
      </c>
      <c r="E312" s="14">
        <v>520</v>
      </c>
      <c r="F312" s="3"/>
      <c r="G312" s="15">
        <f t="shared" si="5"/>
        <v>0</v>
      </c>
      <c r="I312" s="4"/>
      <c r="K312" s="14"/>
    </row>
    <row r="313" spans="1:11">
      <c r="A313" s="79" t="s">
        <v>85</v>
      </c>
      <c r="B313" s="80" t="s">
        <v>105</v>
      </c>
      <c r="C313" s="81" t="s">
        <v>424</v>
      </c>
      <c r="D313" s="82" t="s">
        <v>6</v>
      </c>
      <c r="E313" s="14">
        <v>3400</v>
      </c>
      <c r="F313" s="3"/>
      <c r="G313" s="15">
        <f t="shared" si="5"/>
        <v>0</v>
      </c>
      <c r="I313" s="4"/>
      <c r="K313" s="14"/>
    </row>
    <row r="314" spans="1:11">
      <c r="A314" s="79" t="s">
        <v>85</v>
      </c>
      <c r="B314" s="80" t="s">
        <v>105</v>
      </c>
      <c r="C314" s="81" t="s">
        <v>425</v>
      </c>
      <c r="D314" s="82" t="s">
        <v>6</v>
      </c>
      <c r="E314" s="14">
        <v>6700</v>
      </c>
      <c r="F314" s="3"/>
      <c r="G314" s="15">
        <f t="shared" si="5"/>
        <v>0</v>
      </c>
      <c r="I314" s="4"/>
      <c r="K314" s="14"/>
    </row>
    <row r="315" spans="1:11">
      <c r="A315" s="79" t="s">
        <v>85</v>
      </c>
      <c r="B315" s="80" t="s">
        <v>105</v>
      </c>
      <c r="C315" s="81" t="s">
        <v>426</v>
      </c>
      <c r="D315" s="82" t="s">
        <v>6</v>
      </c>
      <c r="E315" s="14">
        <v>8800</v>
      </c>
      <c r="F315" s="3"/>
      <c r="G315" s="15">
        <f t="shared" si="5"/>
        <v>0</v>
      </c>
      <c r="I315" s="4"/>
      <c r="K315" s="14"/>
    </row>
    <row r="316" spans="1:11">
      <c r="A316" s="79" t="s">
        <v>85</v>
      </c>
      <c r="B316" s="80" t="s">
        <v>105</v>
      </c>
      <c r="C316" s="81" t="s">
        <v>427</v>
      </c>
      <c r="D316" s="82" t="s">
        <v>6</v>
      </c>
      <c r="E316" s="14">
        <v>1500</v>
      </c>
      <c r="F316" s="3"/>
      <c r="G316" s="15">
        <f t="shared" si="5"/>
        <v>0</v>
      </c>
      <c r="I316" s="4"/>
      <c r="K316" s="14"/>
    </row>
    <row r="317" spans="1:11">
      <c r="A317" s="79" t="s">
        <v>85</v>
      </c>
      <c r="B317" s="80" t="s">
        <v>105</v>
      </c>
      <c r="C317" s="81" t="s">
        <v>428</v>
      </c>
      <c r="D317" s="82" t="s">
        <v>6</v>
      </c>
      <c r="E317" s="14">
        <v>3200</v>
      </c>
      <c r="F317" s="3"/>
      <c r="G317" s="15">
        <f t="shared" si="5"/>
        <v>0</v>
      </c>
      <c r="I317" s="4"/>
      <c r="K317" s="14"/>
    </row>
    <row r="318" spans="1:11">
      <c r="A318" s="79" t="s">
        <v>85</v>
      </c>
      <c r="B318" s="80" t="s">
        <v>105</v>
      </c>
      <c r="C318" s="81" t="s">
        <v>429</v>
      </c>
      <c r="D318" s="82" t="s">
        <v>6</v>
      </c>
      <c r="E318" s="14">
        <v>1250</v>
      </c>
      <c r="F318" s="3"/>
      <c r="G318" s="15">
        <f t="shared" si="5"/>
        <v>0</v>
      </c>
      <c r="I318" s="4"/>
      <c r="K318" s="14"/>
    </row>
    <row r="319" spans="1:11">
      <c r="A319" s="79" t="s">
        <v>85</v>
      </c>
      <c r="B319" s="80" t="s">
        <v>105</v>
      </c>
      <c r="C319" s="81" t="s">
        <v>430</v>
      </c>
      <c r="D319" s="82" t="s">
        <v>431</v>
      </c>
      <c r="E319" s="14">
        <v>7400</v>
      </c>
      <c r="F319" s="3"/>
      <c r="G319" s="15">
        <f t="shared" si="5"/>
        <v>0</v>
      </c>
      <c r="I319" s="4"/>
      <c r="K319" s="14"/>
    </row>
    <row r="320" spans="1:11">
      <c r="A320" s="79" t="s">
        <v>85</v>
      </c>
      <c r="B320" s="80" t="s">
        <v>105</v>
      </c>
      <c r="C320" s="84" t="s">
        <v>99</v>
      </c>
      <c r="D320" s="82" t="s">
        <v>6</v>
      </c>
      <c r="E320" s="14">
        <v>13900</v>
      </c>
      <c r="F320" s="59"/>
      <c r="G320" s="15">
        <f t="shared" si="5"/>
        <v>0</v>
      </c>
      <c r="I320" s="4"/>
      <c r="K320" s="14"/>
    </row>
    <row r="321" spans="1:11">
      <c r="A321" s="79" t="s">
        <v>85</v>
      </c>
      <c r="B321" s="80" t="s">
        <v>105</v>
      </c>
      <c r="C321" s="84" t="s">
        <v>100</v>
      </c>
      <c r="D321" s="82" t="s">
        <v>6</v>
      </c>
      <c r="E321" s="14">
        <v>16450</v>
      </c>
      <c r="F321" s="59"/>
      <c r="G321" s="15">
        <f t="shared" si="5"/>
        <v>0</v>
      </c>
      <c r="I321" s="4"/>
      <c r="K321" s="14"/>
    </row>
    <row r="322" spans="1:11">
      <c r="A322" s="79" t="s">
        <v>85</v>
      </c>
      <c r="B322" s="80" t="s">
        <v>105</v>
      </c>
      <c r="C322" s="84" t="s">
        <v>101</v>
      </c>
      <c r="D322" s="82" t="s">
        <v>6</v>
      </c>
      <c r="E322" s="14">
        <v>18800</v>
      </c>
      <c r="F322" s="59"/>
      <c r="G322" s="15">
        <f t="shared" si="5"/>
        <v>0</v>
      </c>
      <c r="I322" s="4"/>
      <c r="K322" s="14"/>
    </row>
    <row r="323" spans="1:11">
      <c r="A323" s="79" t="s">
        <v>85</v>
      </c>
      <c r="B323" s="80" t="s">
        <v>105</v>
      </c>
      <c r="C323" s="84" t="s">
        <v>102</v>
      </c>
      <c r="D323" s="82" t="s">
        <v>6</v>
      </c>
      <c r="E323" s="14">
        <v>28400</v>
      </c>
      <c r="F323" s="59"/>
      <c r="G323" s="15">
        <f t="shared" si="5"/>
        <v>0</v>
      </c>
      <c r="I323" s="4"/>
      <c r="K323" s="14"/>
    </row>
    <row r="324" spans="1:11">
      <c r="A324" s="79"/>
      <c r="B324" s="80"/>
      <c r="C324" s="84" t="s">
        <v>557</v>
      </c>
      <c r="D324" s="82" t="s">
        <v>14</v>
      </c>
      <c r="E324" s="14">
        <v>900</v>
      </c>
      <c r="F324" s="59"/>
      <c r="G324" s="15">
        <f t="shared" si="5"/>
        <v>0</v>
      </c>
      <c r="I324" s="4"/>
      <c r="K324" s="14"/>
    </row>
    <row r="325" spans="1:11">
      <c r="A325" s="79"/>
      <c r="B325" s="80"/>
      <c r="C325" s="84" t="s">
        <v>558</v>
      </c>
      <c r="D325" s="82" t="s">
        <v>14</v>
      </c>
      <c r="E325" s="14">
        <v>1320</v>
      </c>
      <c r="F325" s="59"/>
      <c r="G325" s="15">
        <f t="shared" si="5"/>
        <v>0</v>
      </c>
      <c r="I325" s="4"/>
      <c r="K325" s="14"/>
    </row>
    <row r="326" spans="1:11">
      <c r="A326" s="79"/>
      <c r="B326" s="80"/>
      <c r="C326" s="84" t="s">
        <v>559</v>
      </c>
      <c r="D326" s="82" t="s">
        <v>14</v>
      </c>
      <c r="E326" s="14">
        <v>1850</v>
      </c>
      <c r="F326" s="59"/>
      <c r="G326" s="15">
        <f t="shared" si="5"/>
        <v>0</v>
      </c>
      <c r="I326" s="4"/>
      <c r="K326" s="14"/>
    </row>
    <row r="327" spans="1:11">
      <c r="A327" s="79"/>
      <c r="B327" s="80"/>
      <c r="C327" s="84" t="s">
        <v>560</v>
      </c>
      <c r="D327" s="82" t="s">
        <v>6</v>
      </c>
      <c r="E327" s="14">
        <v>560</v>
      </c>
      <c r="F327" s="59"/>
      <c r="G327" s="15">
        <f t="shared" si="5"/>
        <v>0</v>
      </c>
      <c r="I327" s="4"/>
      <c r="K327" s="14"/>
    </row>
    <row r="328" spans="1:11">
      <c r="A328" s="79"/>
      <c r="B328" s="80"/>
      <c r="C328" s="84" t="s">
        <v>561</v>
      </c>
      <c r="D328" s="82" t="s">
        <v>6</v>
      </c>
      <c r="E328" s="14">
        <v>860</v>
      </c>
      <c r="F328" s="59"/>
      <c r="G328" s="15">
        <f t="shared" si="5"/>
        <v>0</v>
      </c>
      <c r="I328" s="4"/>
      <c r="K328" s="14"/>
    </row>
    <row r="329" spans="1:11">
      <c r="A329" s="79" t="s">
        <v>85</v>
      </c>
      <c r="B329" s="80" t="s">
        <v>105</v>
      </c>
      <c r="C329" s="81" t="s">
        <v>71</v>
      </c>
      <c r="D329" s="82" t="s">
        <v>6</v>
      </c>
      <c r="E329" s="14">
        <v>500</v>
      </c>
      <c r="F329" s="3"/>
      <c r="G329" s="15">
        <f t="shared" si="5"/>
        <v>0</v>
      </c>
      <c r="I329" s="4"/>
      <c r="K329" s="14"/>
    </row>
    <row r="330" spans="1:11">
      <c r="A330" s="79" t="s">
        <v>85</v>
      </c>
      <c r="B330" s="80" t="s">
        <v>105</v>
      </c>
      <c r="C330" s="81" t="s">
        <v>104</v>
      </c>
      <c r="D330" s="82" t="s">
        <v>6</v>
      </c>
      <c r="E330" s="14">
        <v>620</v>
      </c>
      <c r="F330" s="3"/>
      <c r="G330" s="15">
        <f t="shared" si="5"/>
        <v>0</v>
      </c>
      <c r="I330" s="4"/>
      <c r="K330" s="14"/>
    </row>
    <row r="331" spans="1:11">
      <c r="A331" s="79" t="s">
        <v>85</v>
      </c>
      <c r="B331" s="80" t="s">
        <v>105</v>
      </c>
      <c r="C331" s="81" t="s">
        <v>72</v>
      </c>
      <c r="D331" s="82" t="s">
        <v>6</v>
      </c>
      <c r="E331" s="14">
        <v>250</v>
      </c>
      <c r="F331" s="3"/>
      <c r="G331" s="15">
        <f t="shared" si="5"/>
        <v>0</v>
      </c>
      <c r="I331" s="4"/>
      <c r="K331" s="14"/>
    </row>
    <row r="332" spans="1:11">
      <c r="A332" s="79"/>
      <c r="B332" s="80"/>
      <c r="C332" s="81" t="s">
        <v>569</v>
      </c>
      <c r="D332" s="82" t="s">
        <v>6</v>
      </c>
      <c r="E332" s="14">
        <v>1650</v>
      </c>
      <c r="F332" s="3"/>
      <c r="G332" s="15">
        <f t="shared" si="5"/>
        <v>0</v>
      </c>
      <c r="I332" s="4"/>
      <c r="K332" s="14"/>
    </row>
    <row r="333" spans="1:11">
      <c r="A333" s="79"/>
      <c r="B333" s="80"/>
      <c r="C333" s="81" t="s">
        <v>570</v>
      </c>
      <c r="D333" s="82" t="s">
        <v>6</v>
      </c>
      <c r="E333" s="14">
        <v>2300</v>
      </c>
      <c r="F333" s="3"/>
      <c r="G333" s="15">
        <f t="shared" si="5"/>
        <v>0</v>
      </c>
      <c r="I333" s="4"/>
      <c r="K333" s="14"/>
    </row>
    <row r="334" spans="1:11">
      <c r="A334" s="79"/>
      <c r="B334" s="80"/>
      <c r="C334" s="81" t="s">
        <v>571</v>
      </c>
      <c r="D334" s="82" t="s">
        <v>6</v>
      </c>
      <c r="E334" s="14">
        <v>3500</v>
      </c>
      <c r="F334" s="3"/>
      <c r="G334" s="15">
        <f t="shared" si="5"/>
        <v>0</v>
      </c>
      <c r="I334" s="4"/>
      <c r="K334" s="14"/>
    </row>
    <row r="335" spans="1:11">
      <c r="A335" s="79"/>
      <c r="B335" s="80"/>
      <c r="C335" s="81" t="s">
        <v>572</v>
      </c>
      <c r="D335" s="82" t="s">
        <v>6</v>
      </c>
      <c r="E335" s="14">
        <v>4700</v>
      </c>
      <c r="F335" s="3"/>
      <c r="G335" s="15">
        <f t="shared" si="5"/>
        <v>0</v>
      </c>
      <c r="I335" s="4"/>
      <c r="K335" s="14"/>
    </row>
    <row r="336" spans="1:11">
      <c r="A336" s="79" t="s">
        <v>85</v>
      </c>
      <c r="B336" s="80" t="s">
        <v>105</v>
      </c>
      <c r="C336" s="81" t="s">
        <v>73</v>
      </c>
      <c r="D336" s="82" t="s">
        <v>6</v>
      </c>
      <c r="E336" s="14">
        <v>3400</v>
      </c>
      <c r="F336" s="3"/>
      <c r="G336" s="15">
        <f t="shared" si="5"/>
        <v>0</v>
      </c>
      <c r="I336" s="4"/>
      <c r="K336" s="14"/>
    </row>
    <row r="337" spans="1:11">
      <c r="A337" s="79" t="s">
        <v>85</v>
      </c>
      <c r="B337" s="80" t="s">
        <v>105</v>
      </c>
      <c r="C337" s="81" t="s">
        <v>74</v>
      </c>
      <c r="D337" s="82" t="s">
        <v>6</v>
      </c>
      <c r="E337" s="14">
        <v>3900</v>
      </c>
      <c r="F337" s="3"/>
      <c r="G337" s="15">
        <f t="shared" si="5"/>
        <v>0</v>
      </c>
      <c r="I337" s="4"/>
      <c r="K337" s="14"/>
    </row>
    <row r="338" spans="1:11">
      <c r="A338" s="79" t="s">
        <v>85</v>
      </c>
      <c r="B338" s="80" t="s">
        <v>105</v>
      </c>
      <c r="C338" s="81" t="s">
        <v>75</v>
      </c>
      <c r="D338" s="82" t="s">
        <v>6</v>
      </c>
      <c r="E338" s="14">
        <v>3500</v>
      </c>
      <c r="F338" s="3"/>
      <c r="G338" s="15">
        <f t="shared" si="5"/>
        <v>0</v>
      </c>
      <c r="I338" s="4"/>
      <c r="K338" s="14"/>
    </row>
    <row r="339" spans="1:11">
      <c r="A339" s="79" t="s">
        <v>85</v>
      </c>
      <c r="B339" s="80" t="s">
        <v>105</v>
      </c>
      <c r="C339" s="81" t="s">
        <v>535</v>
      </c>
      <c r="D339" s="82" t="s">
        <v>6</v>
      </c>
      <c r="E339" s="14">
        <v>6600</v>
      </c>
      <c r="F339" s="3"/>
      <c r="G339" s="15">
        <f t="shared" si="5"/>
        <v>0</v>
      </c>
      <c r="I339" s="4"/>
      <c r="K339" s="14"/>
    </row>
    <row r="340" spans="1:11">
      <c r="A340" s="79" t="s">
        <v>85</v>
      </c>
      <c r="B340" s="80" t="s">
        <v>105</v>
      </c>
      <c r="C340" s="81" t="s">
        <v>103</v>
      </c>
      <c r="D340" s="82" t="s">
        <v>6</v>
      </c>
      <c r="E340" s="14">
        <v>10400</v>
      </c>
      <c r="F340" s="3"/>
      <c r="G340" s="15">
        <f t="shared" si="5"/>
        <v>0</v>
      </c>
      <c r="I340" s="4"/>
      <c r="K340" s="14"/>
    </row>
    <row r="341" spans="1:11">
      <c r="A341" s="79" t="s">
        <v>85</v>
      </c>
      <c r="B341" s="80" t="s">
        <v>105</v>
      </c>
      <c r="C341" s="81" t="s">
        <v>432</v>
      </c>
      <c r="D341" s="82" t="s">
        <v>433</v>
      </c>
      <c r="E341" s="14">
        <v>495</v>
      </c>
      <c r="F341" s="3"/>
      <c r="G341" s="15">
        <f t="shared" si="5"/>
        <v>0</v>
      </c>
      <c r="I341" s="4"/>
      <c r="K341" s="14"/>
    </row>
    <row r="342" spans="1:11">
      <c r="A342" s="79" t="s">
        <v>263</v>
      </c>
      <c r="B342" s="80" t="s">
        <v>105</v>
      </c>
      <c r="C342" s="81" t="s">
        <v>76</v>
      </c>
      <c r="D342" s="82" t="s">
        <v>6</v>
      </c>
      <c r="E342" s="14">
        <v>3100</v>
      </c>
      <c r="F342" s="3"/>
      <c r="G342" s="15">
        <f t="shared" si="5"/>
        <v>0</v>
      </c>
      <c r="I342" s="4"/>
      <c r="K342" s="14"/>
    </row>
    <row r="343" spans="1:11">
      <c r="A343" s="79" t="s">
        <v>263</v>
      </c>
      <c r="B343" s="80" t="s">
        <v>105</v>
      </c>
      <c r="C343" s="81" t="s">
        <v>77</v>
      </c>
      <c r="D343" s="82" t="s">
        <v>6</v>
      </c>
      <c r="E343" s="14">
        <v>6000</v>
      </c>
      <c r="F343" s="3"/>
      <c r="G343" s="15">
        <f t="shared" si="5"/>
        <v>0</v>
      </c>
      <c r="I343" s="4"/>
      <c r="K343" s="14"/>
    </row>
    <row r="344" spans="1:11">
      <c r="A344" s="79" t="s">
        <v>263</v>
      </c>
      <c r="B344" s="80" t="s">
        <v>105</v>
      </c>
      <c r="C344" s="81" t="s">
        <v>78</v>
      </c>
      <c r="D344" s="82" t="s">
        <v>6</v>
      </c>
      <c r="E344" s="14">
        <v>9200</v>
      </c>
      <c r="F344" s="3"/>
      <c r="G344" s="15">
        <f t="shared" si="5"/>
        <v>0</v>
      </c>
      <c r="I344" s="4"/>
      <c r="K344" s="14"/>
    </row>
    <row r="345" spans="1:11" ht="13.5" thickBot="1">
      <c r="A345" s="69"/>
      <c r="B345" s="69"/>
      <c r="C345" s="92"/>
      <c r="D345" s="92"/>
      <c r="E345" s="83"/>
    </row>
    <row r="346" spans="1:11" ht="13.5" customHeight="1" thickBot="1">
      <c r="A346" s="69"/>
      <c r="B346" s="69"/>
      <c r="C346" s="132" t="s">
        <v>398</v>
      </c>
      <c r="D346" s="94" t="s">
        <v>399</v>
      </c>
      <c r="E346" s="95"/>
      <c r="F346" s="19">
        <v>2000</v>
      </c>
      <c r="G346" s="20"/>
      <c r="H346" s="21"/>
      <c r="I346" s="22"/>
    </row>
    <row r="347" spans="1:11" ht="13.5" thickBot="1">
      <c r="A347" s="69"/>
      <c r="B347" s="69"/>
      <c r="C347" s="133"/>
      <c r="D347" s="94" t="s">
        <v>400</v>
      </c>
      <c r="E347" s="95" t="s">
        <v>401</v>
      </c>
      <c r="F347" s="19">
        <v>2000</v>
      </c>
      <c r="G347" s="20"/>
      <c r="H347" s="21"/>
      <c r="I347" s="22"/>
    </row>
    <row r="348" spans="1:11" ht="13.5" thickBot="1">
      <c r="A348" s="93"/>
      <c r="B348" s="69"/>
      <c r="C348" s="133"/>
      <c r="D348" s="96" t="s">
        <v>400</v>
      </c>
      <c r="E348" s="97" t="s">
        <v>402</v>
      </c>
      <c r="F348" s="40">
        <v>3000</v>
      </c>
      <c r="G348" s="41"/>
      <c r="H348" s="42"/>
      <c r="I348" s="43"/>
    </row>
    <row r="349" spans="1:11" ht="13.5" thickBot="1">
      <c r="A349" s="69"/>
      <c r="B349" s="69"/>
      <c r="C349" s="134"/>
      <c r="D349" s="94" t="s">
        <v>400</v>
      </c>
      <c r="E349" s="95" t="s">
        <v>403</v>
      </c>
      <c r="F349" s="19">
        <v>3000</v>
      </c>
      <c r="G349" s="18"/>
      <c r="H349" s="21"/>
      <c r="I349" s="37" t="s">
        <v>573</v>
      </c>
    </row>
    <row r="350" spans="1:11" ht="15">
      <c r="A350" s="93"/>
      <c r="B350" s="69"/>
      <c r="C350" s="98" t="s">
        <v>404</v>
      </c>
      <c r="D350" s="99"/>
      <c r="E350" s="100"/>
      <c r="F350" s="26"/>
      <c r="G350" s="27"/>
      <c r="H350" s="28"/>
      <c r="I350" s="29"/>
    </row>
    <row r="351" spans="1:11" ht="15">
      <c r="A351" s="93"/>
      <c r="B351" s="69"/>
      <c r="C351" s="98" t="s">
        <v>405</v>
      </c>
      <c r="D351" s="101"/>
      <c r="E351" s="102"/>
      <c r="F351" s="28"/>
      <c r="G351" s="27"/>
      <c r="H351" s="28"/>
      <c r="I351" s="29"/>
    </row>
    <row r="352" spans="1:11" ht="15">
      <c r="A352" s="69"/>
      <c r="B352" s="69"/>
      <c r="C352" s="98" t="s">
        <v>406</v>
      </c>
      <c r="D352" s="103"/>
      <c r="E352" s="100"/>
      <c r="F352" s="28"/>
      <c r="G352" s="27"/>
      <c r="H352" s="28"/>
      <c r="I352" s="29"/>
    </row>
    <row r="353" spans="1:9" ht="15.75" thickBot="1">
      <c r="A353" s="69"/>
      <c r="B353" s="69"/>
      <c r="C353" s="104" t="s">
        <v>579</v>
      </c>
      <c r="D353" s="105"/>
      <c r="E353" s="106"/>
      <c r="F353" s="33"/>
      <c r="G353" s="35"/>
      <c r="H353" s="33"/>
      <c r="I353" s="36"/>
    </row>
    <row r="354" spans="1:9" ht="15" customHeight="1">
      <c r="C354" s="147" t="s">
        <v>455</v>
      </c>
      <c r="D354" s="148"/>
      <c r="E354" s="148"/>
      <c r="F354" s="148"/>
      <c r="G354" s="148"/>
      <c r="H354" s="148"/>
      <c r="I354" s="149"/>
    </row>
    <row r="355" spans="1:9" ht="13.5" thickBot="1">
      <c r="C355" s="150"/>
      <c r="D355" s="151"/>
      <c r="E355" s="151"/>
      <c r="F355" s="151"/>
      <c r="G355" s="151"/>
      <c r="H355" s="151"/>
      <c r="I355" s="152"/>
    </row>
    <row r="356" spans="1:9">
      <c r="C356" s="126" t="s">
        <v>539</v>
      </c>
      <c r="D356" s="127"/>
      <c r="E356" s="128"/>
    </row>
    <row r="357" spans="1:9">
      <c r="C357" s="126"/>
      <c r="D357" s="127"/>
      <c r="E357" s="128"/>
    </row>
    <row r="358" spans="1:9" ht="13.5" thickBot="1">
      <c r="C358" s="129"/>
      <c r="D358" s="130"/>
      <c r="E358" s="131"/>
    </row>
  </sheetData>
  <sheetProtection password="CC6B" sheet="1" objects="1" scenarios="1" selectLockedCells="1"/>
  <autoFilter ref="A6:G344">
    <filterColumn colId="5"/>
  </autoFilter>
  <mergeCells count="5">
    <mergeCell ref="C356:E358"/>
    <mergeCell ref="C346:C349"/>
    <mergeCell ref="C1:G2"/>
    <mergeCell ref="E3:G4"/>
    <mergeCell ref="C354:I355"/>
  </mergeCells>
  <phoneticPr fontId="4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K148"/>
  <sheetViews>
    <sheetView topLeftCell="C1" zoomScale="115" workbookViewId="0">
      <pane ySplit="5" topLeftCell="A107" activePane="bottomLeft" state="frozen"/>
      <selection activeCell="C1" sqref="C1"/>
      <selection pane="bottomLeft" activeCell="F123" sqref="F123"/>
    </sheetView>
  </sheetViews>
  <sheetFormatPr defaultRowHeight="12.75"/>
  <cols>
    <col min="1" max="1" width="16.28515625" hidden="1" customWidth="1"/>
    <col min="2" max="2" width="20.28515625" hidden="1" customWidth="1"/>
    <col min="3" max="3" width="64.5703125" bestFit="1" customWidth="1"/>
    <col min="4" max="4" width="18.7109375" customWidth="1"/>
    <col min="5" max="5" width="11.85546875" style="11" bestFit="1" customWidth="1"/>
    <col min="6" max="6" width="12.28515625" customWidth="1"/>
    <col min="7" max="7" width="12.85546875" style="14" customWidth="1"/>
    <col min="9" max="9" width="13" customWidth="1"/>
    <col min="10" max="10" width="11.85546875" bestFit="1" customWidth="1"/>
    <col min="11" max="11" width="10.7109375" bestFit="1" customWidth="1"/>
  </cols>
  <sheetData>
    <row r="1" spans="1:11" ht="15" customHeight="1">
      <c r="C1" s="156" t="s">
        <v>410</v>
      </c>
      <c r="D1" s="157"/>
      <c r="E1" s="157"/>
      <c r="F1" s="157"/>
      <c r="G1" s="158"/>
    </row>
    <row r="2" spans="1:11" ht="13.5" thickBot="1">
      <c r="C2" s="159"/>
      <c r="D2" s="160"/>
      <c r="E2" s="160"/>
      <c r="F2" s="160"/>
      <c r="G2" s="161"/>
    </row>
    <row r="3" spans="1:11" ht="16.5" thickBot="1">
      <c r="C3" s="53" t="s">
        <v>407</v>
      </c>
      <c r="D3" s="57">
        <f>сан.техника!D3</f>
        <v>0</v>
      </c>
      <c r="E3" s="162" t="s">
        <v>641</v>
      </c>
      <c r="F3" s="163"/>
      <c r="G3" s="164"/>
    </row>
    <row r="4" spans="1:11" ht="16.5" thickBot="1">
      <c r="A4" s="10" t="s">
        <v>83</v>
      </c>
      <c r="B4" s="10" t="s">
        <v>87</v>
      </c>
      <c r="C4" s="50" t="s">
        <v>408</v>
      </c>
      <c r="D4" s="58">
        <f>SUM(G7:G136)</f>
        <v>0</v>
      </c>
      <c r="E4" s="165"/>
      <c r="F4" s="166"/>
      <c r="G4" s="167"/>
    </row>
    <row r="5" spans="1:11" ht="16.5" thickBot="1">
      <c r="C5" s="54" t="s">
        <v>106</v>
      </c>
      <c r="D5" s="9" t="s">
        <v>0</v>
      </c>
      <c r="E5" s="12" t="s">
        <v>1</v>
      </c>
      <c r="F5" s="6" t="s">
        <v>2</v>
      </c>
      <c r="G5" s="7" t="s">
        <v>3</v>
      </c>
    </row>
    <row r="6" spans="1:11" ht="15.75">
      <c r="C6" s="60"/>
      <c r="D6" s="61"/>
      <c r="E6" s="62"/>
      <c r="F6" s="61"/>
      <c r="G6" s="63"/>
    </row>
    <row r="7" spans="1:11">
      <c r="A7" t="s">
        <v>157</v>
      </c>
      <c r="C7" s="1" t="s">
        <v>132</v>
      </c>
      <c r="D7" s="2" t="s">
        <v>6</v>
      </c>
      <c r="E7" s="14">
        <v>140</v>
      </c>
      <c r="F7" s="59"/>
      <c r="G7" s="14">
        <f>F7*E7</f>
        <v>0</v>
      </c>
      <c r="I7" s="11"/>
      <c r="K7" s="14"/>
    </row>
    <row r="8" spans="1:11">
      <c r="A8" t="s">
        <v>157</v>
      </c>
      <c r="C8" s="1" t="s">
        <v>133</v>
      </c>
      <c r="D8" s="2" t="s">
        <v>6</v>
      </c>
      <c r="E8" s="14">
        <v>195</v>
      </c>
      <c r="F8" s="59"/>
      <c r="G8" s="14">
        <f t="shared" ref="G8:G36" si="0">F8*E8</f>
        <v>0</v>
      </c>
      <c r="I8" s="11"/>
      <c r="K8" s="14"/>
    </row>
    <row r="9" spans="1:11">
      <c r="A9" t="s">
        <v>157</v>
      </c>
      <c r="C9" s="1" t="s">
        <v>129</v>
      </c>
      <c r="D9" s="2" t="s">
        <v>6</v>
      </c>
      <c r="E9" s="14">
        <v>210</v>
      </c>
      <c r="F9" s="59"/>
      <c r="G9" s="14">
        <f t="shared" si="0"/>
        <v>0</v>
      </c>
      <c r="I9" s="11"/>
      <c r="K9" s="14"/>
    </row>
    <row r="10" spans="1:11">
      <c r="A10" t="s">
        <v>157</v>
      </c>
      <c r="C10" s="1" t="s">
        <v>130</v>
      </c>
      <c r="D10" s="2" t="s">
        <v>6</v>
      </c>
      <c r="E10" s="14">
        <v>240</v>
      </c>
      <c r="F10" s="59"/>
      <c r="G10" s="14">
        <f t="shared" si="0"/>
        <v>0</v>
      </c>
      <c r="I10" s="11"/>
      <c r="K10" s="14"/>
    </row>
    <row r="11" spans="1:11">
      <c r="A11" t="s">
        <v>157</v>
      </c>
      <c r="C11" s="1" t="s">
        <v>131</v>
      </c>
      <c r="D11" s="2" t="s">
        <v>6</v>
      </c>
      <c r="E11" s="14">
        <v>225</v>
      </c>
      <c r="F11" s="59"/>
      <c r="G11" s="14">
        <f t="shared" si="0"/>
        <v>0</v>
      </c>
      <c r="I11" s="11"/>
      <c r="K11" s="14"/>
    </row>
    <row r="12" spans="1:11">
      <c r="A12" t="s">
        <v>157</v>
      </c>
      <c r="C12" s="1" t="s">
        <v>134</v>
      </c>
      <c r="D12" s="2" t="s">
        <v>6</v>
      </c>
      <c r="E12" s="14">
        <v>215</v>
      </c>
      <c r="F12" s="59"/>
      <c r="G12" s="14">
        <f t="shared" si="0"/>
        <v>0</v>
      </c>
      <c r="I12" s="11"/>
      <c r="K12" s="14"/>
    </row>
    <row r="13" spans="1:11">
      <c r="A13" t="s">
        <v>157</v>
      </c>
      <c r="C13" s="1" t="s">
        <v>135</v>
      </c>
      <c r="D13" s="2" t="s">
        <v>6</v>
      </c>
      <c r="E13" s="14">
        <v>260</v>
      </c>
      <c r="F13" s="59"/>
      <c r="G13" s="14">
        <f t="shared" si="0"/>
        <v>0</v>
      </c>
      <c r="I13" s="11"/>
      <c r="J13" s="11"/>
      <c r="K13" s="14"/>
    </row>
    <row r="14" spans="1:11">
      <c r="A14" t="s">
        <v>157</v>
      </c>
      <c r="C14" s="1" t="s">
        <v>136</v>
      </c>
      <c r="D14" s="2" t="s">
        <v>6</v>
      </c>
      <c r="E14" s="14">
        <v>255</v>
      </c>
      <c r="F14" s="59"/>
      <c r="G14" s="14">
        <f t="shared" si="0"/>
        <v>0</v>
      </c>
      <c r="I14" s="11"/>
      <c r="J14" s="11"/>
      <c r="K14" s="14"/>
    </row>
    <row r="15" spans="1:11">
      <c r="A15" t="s">
        <v>157</v>
      </c>
      <c r="C15" s="1" t="s">
        <v>137</v>
      </c>
      <c r="D15" s="2" t="s">
        <v>6</v>
      </c>
      <c r="E15" s="14">
        <v>160</v>
      </c>
      <c r="F15" s="59"/>
      <c r="G15" s="14">
        <f t="shared" si="0"/>
        <v>0</v>
      </c>
      <c r="I15" s="11"/>
      <c r="J15" s="11"/>
      <c r="K15" s="14"/>
    </row>
    <row r="16" spans="1:11">
      <c r="A16" t="s">
        <v>157</v>
      </c>
      <c r="C16" s="1" t="s">
        <v>138</v>
      </c>
      <c r="D16" s="2" t="s">
        <v>6</v>
      </c>
      <c r="E16" s="14">
        <v>195</v>
      </c>
      <c r="F16" s="59"/>
      <c r="G16" s="14">
        <f t="shared" si="0"/>
        <v>0</v>
      </c>
      <c r="I16" s="11"/>
      <c r="J16" s="11"/>
      <c r="K16" s="14"/>
    </row>
    <row r="17" spans="1:11">
      <c r="A17" t="s">
        <v>157</v>
      </c>
      <c r="C17" s="1" t="s">
        <v>210</v>
      </c>
      <c r="D17" s="2" t="s">
        <v>6</v>
      </c>
      <c r="E17" s="14">
        <v>840</v>
      </c>
      <c r="F17" s="59"/>
      <c r="G17" s="14">
        <f t="shared" si="0"/>
        <v>0</v>
      </c>
      <c r="I17" s="11"/>
      <c r="J17" s="11"/>
      <c r="K17" s="14"/>
    </row>
    <row r="18" spans="1:11">
      <c r="A18" t="s">
        <v>157</v>
      </c>
      <c r="C18" s="1" t="s">
        <v>139</v>
      </c>
      <c r="D18" s="2" t="s">
        <v>6</v>
      </c>
      <c r="E18" s="14">
        <v>208</v>
      </c>
      <c r="F18" s="59"/>
      <c r="G18" s="14">
        <f t="shared" si="0"/>
        <v>0</v>
      </c>
      <c r="I18" s="11"/>
      <c r="J18" s="11"/>
      <c r="K18" s="14"/>
    </row>
    <row r="19" spans="1:11">
      <c r="A19" t="s">
        <v>157</v>
      </c>
      <c r="C19" s="1" t="s">
        <v>140</v>
      </c>
      <c r="D19" s="2" t="s">
        <v>6</v>
      </c>
      <c r="E19" s="14">
        <v>232</v>
      </c>
      <c r="F19" s="59"/>
      <c r="G19" s="14">
        <f t="shared" si="0"/>
        <v>0</v>
      </c>
      <c r="I19" s="11"/>
      <c r="J19" s="11"/>
      <c r="K19" s="14"/>
    </row>
    <row r="20" spans="1:11">
      <c r="A20" t="s">
        <v>157</v>
      </c>
      <c r="C20" s="1" t="s">
        <v>141</v>
      </c>
      <c r="D20" s="2" t="s">
        <v>6</v>
      </c>
      <c r="E20" s="14">
        <v>245</v>
      </c>
      <c r="F20" s="59"/>
      <c r="G20" s="14">
        <f t="shared" si="0"/>
        <v>0</v>
      </c>
      <c r="I20" s="11"/>
      <c r="J20" s="11"/>
      <c r="K20" s="14"/>
    </row>
    <row r="21" spans="1:11">
      <c r="A21" t="s">
        <v>157</v>
      </c>
      <c r="C21" s="1" t="s">
        <v>142</v>
      </c>
      <c r="D21" s="2" t="s">
        <v>6</v>
      </c>
      <c r="E21" s="14">
        <v>270</v>
      </c>
      <c r="F21" s="59"/>
      <c r="G21" s="14">
        <f t="shared" si="0"/>
        <v>0</v>
      </c>
      <c r="I21" s="11"/>
      <c r="J21" s="11"/>
      <c r="K21" s="14"/>
    </row>
    <row r="22" spans="1:11">
      <c r="A22" t="s">
        <v>157</v>
      </c>
      <c r="C22" s="1" t="s">
        <v>143</v>
      </c>
      <c r="D22" s="2" t="s">
        <v>6</v>
      </c>
      <c r="E22" s="14">
        <v>222</v>
      </c>
      <c r="F22" s="59"/>
      <c r="G22" s="14">
        <f t="shared" si="0"/>
        <v>0</v>
      </c>
      <c r="I22" s="11"/>
      <c r="J22" s="11"/>
      <c r="K22" s="14"/>
    </row>
    <row r="23" spans="1:11">
      <c r="A23" t="s">
        <v>157</v>
      </c>
      <c r="C23" s="1" t="s">
        <v>209</v>
      </c>
      <c r="D23" s="2" t="s">
        <v>6</v>
      </c>
      <c r="E23" s="14">
        <v>1050</v>
      </c>
      <c r="F23" s="59"/>
      <c r="G23" s="14">
        <f t="shared" si="0"/>
        <v>0</v>
      </c>
      <c r="I23" s="11"/>
      <c r="J23" s="11"/>
      <c r="K23" s="14"/>
    </row>
    <row r="24" spans="1:11">
      <c r="A24" t="s">
        <v>157</v>
      </c>
      <c r="C24" s="1" t="s">
        <v>574</v>
      </c>
      <c r="D24" s="2" t="s">
        <v>6</v>
      </c>
      <c r="E24" s="14">
        <v>27</v>
      </c>
      <c r="F24" s="59"/>
      <c r="G24" s="14">
        <f t="shared" si="0"/>
        <v>0</v>
      </c>
      <c r="I24" s="11"/>
      <c r="J24" s="11"/>
      <c r="K24" s="14"/>
    </row>
    <row r="25" spans="1:11">
      <c r="A25" t="s">
        <v>157</v>
      </c>
      <c r="C25" s="1" t="s">
        <v>575</v>
      </c>
      <c r="D25" s="2" t="s">
        <v>6</v>
      </c>
      <c r="E25" s="14">
        <v>46</v>
      </c>
      <c r="F25" s="59"/>
      <c r="G25" s="14">
        <f t="shared" si="0"/>
        <v>0</v>
      </c>
      <c r="I25" s="11"/>
      <c r="J25" s="11"/>
      <c r="K25" s="14"/>
    </row>
    <row r="26" spans="1:11">
      <c r="A26" t="s">
        <v>158</v>
      </c>
      <c r="C26" s="1" t="s">
        <v>576</v>
      </c>
      <c r="D26" s="2" t="s">
        <v>6</v>
      </c>
      <c r="E26" s="14">
        <v>65</v>
      </c>
      <c r="F26" s="59"/>
      <c r="G26" s="14">
        <f t="shared" si="0"/>
        <v>0</v>
      </c>
      <c r="I26" s="11"/>
      <c r="J26" s="11"/>
      <c r="K26" s="14"/>
    </row>
    <row r="27" spans="1:11">
      <c r="C27" s="1" t="s">
        <v>577</v>
      </c>
      <c r="D27" s="2" t="s">
        <v>6</v>
      </c>
      <c r="E27" s="14">
        <v>86</v>
      </c>
      <c r="F27" s="59"/>
      <c r="G27" s="14">
        <f t="shared" si="0"/>
        <v>0</v>
      </c>
      <c r="I27" s="11"/>
      <c r="J27" s="11"/>
      <c r="K27" s="14"/>
    </row>
    <row r="28" spans="1:11">
      <c r="C28" s="1" t="s">
        <v>578</v>
      </c>
      <c r="D28" s="2" t="s">
        <v>6</v>
      </c>
      <c r="E28" s="14">
        <v>120</v>
      </c>
      <c r="F28" s="59"/>
      <c r="G28" s="14">
        <f t="shared" si="0"/>
        <v>0</v>
      </c>
      <c r="I28" s="11"/>
      <c r="J28" s="11"/>
      <c r="K28" s="14"/>
    </row>
    <row r="29" spans="1:11">
      <c r="C29" s="1" t="s">
        <v>546</v>
      </c>
      <c r="D29" s="2" t="s">
        <v>6</v>
      </c>
      <c r="E29" s="14">
        <v>52</v>
      </c>
      <c r="F29" s="59"/>
      <c r="G29" s="14">
        <f t="shared" si="0"/>
        <v>0</v>
      </c>
      <c r="I29" s="11"/>
      <c r="J29" s="11"/>
      <c r="K29" s="14"/>
    </row>
    <row r="30" spans="1:11">
      <c r="C30" s="1" t="s">
        <v>547</v>
      </c>
      <c r="D30" s="2" t="s">
        <v>6</v>
      </c>
      <c r="E30" s="14">
        <v>110</v>
      </c>
      <c r="F30" s="59"/>
      <c r="G30" s="14">
        <f t="shared" si="0"/>
        <v>0</v>
      </c>
      <c r="I30" s="11"/>
      <c r="J30" s="11"/>
      <c r="K30" s="14"/>
    </row>
    <row r="31" spans="1:11">
      <c r="A31" t="s">
        <v>158</v>
      </c>
      <c r="C31" s="1" t="s">
        <v>107</v>
      </c>
      <c r="D31" s="2" t="s">
        <v>6</v>
      </c>
      <c r="E31" s="14">
        <v>190</v>
      </c>
      <c r="F31" s="59"/>
      <c r="G31" s="14">
        <f t="shared" si="0"/>
        <v>0</v>
      </c>
      <c r="I31" s="11"/>
      <c r="J31" s="11"/>
      <c r="K31" s="14"/>
    </row>
    <row r="32" spans="1:11">
      <c r="A32" t="s">
        <v>158</v>
      </c>
      <c r="C32" s="1" t="s">
        <v>108</v>
      </c>
      <c r="D32" s="2" t="s">
        <v>6</v>
      </c>
      <c r="E32" s="14">
        <v>195</v>
      </c>
      <c r="F32" s="59"/>
      <c r="G32" s="14">
        <f t="shared" si="0"/>
        <v>0</v>
      </c>
      <c r="I32" s="11"/>
      <c r="J32" s="11"/>
      <c r="K32" s="14"/>
    </row>
    <row r="33" spans="1:11">
      <c r="A33" t="s">
        <v>158</v>
      </c>
      <c r="C33" s="1" t="s">
        <v>109</v>
      </c>
      <c r="D33" s="2" t="s">
        <v>6</v>
      </c>
      <c r="E33" s="14">
        <v>380</v>
      </c>
      <c r="F33" s="59"/>
      <c r="G33" s="14">
        <f t="shared" si="0"/>
        <v>0</v>
      </c>
      <c r="I33" s="11"/>
      <c r="J33" s="11"/>
      <c r="K33" s="14"/>
    </row>
    <row r="34" spans="1:11">
      <c r="A34" t="s">
        <v>158</v>
      </c>
      <c r="C34" s="1" t="s">
        <v>110</v>
      </c>
      <c r="D34" s="2" t="s">
        <v>6</v>
      </c>
      <c r="E34" s="14">
        <v>490</v>
      </c>
      <c r="F34" s="59"/>
      <c r="G34" s="14">
        <f t="shared" si="0"/>
        <v>0</v>
      </c>
      <c r="I34" s="11"/>
      <c r="J34" s="11"/>
      <c r="K34" s="14"/>
    </row>
    <row r="35" spans="1:11">
      <c r="A35" t="s">
        <v>158</v>
      </c>
      <c r="C35" s="1" t="s">
        <v>113</v>
      </c>
      <c r="D35" s="2" t="s">
        <v>14</v>
      </c>
      <c r="E35" s="14">
        <v>380</v>
      </c>
      <c r="F35" s="59"/>
      <c r="G35" s="14">
        <f t="shared" si="0"/>
        <v>0</v>
      </c>
      <c r="I35" s="11"/>
      <c r="J35" s="11"/>
      <c r="K35" s="14"/>
    </row>
    <row r="36" spans="1:11">
      <c r="A36" t="s">
        <v>158</v>
      </c>
      <c r="C36" s="1" t="s">
        <v>114</v>
      </c>
      <c r="D36" s="2" t="s">
        <v>14</v>
      </c>
      <c r="E36" s="14">
        <v>420</v>
      </c>
      <c r="F36" s="59"/>
      <c r="G36" s="14">
        <f t="shared" si="0"/>
        <v>0</v>
      </c>
      <c r="I36" s="11"/>
      <c r="J36" s="11"/>
      <c r="K36" s="14"/>
    </row>
    <row r="37" spans="1:11">
      <c r="A37" t="s">
        <v>158</v>
      </c>
      <c r="C37" s="1" t="s">
        <v>115</v>
      </c>
      <c r="D37" s="2" t="s">
        <v>14</v>
      </c>
      <c r="E37" s="14">
        <v>460</v>
      </c>
      <c r="F37" s="59"/>
      <c r="G37" s="14">
        <f t="shared" ref="G37:G98" si="1">F37*E37</f>
        <v>0</v>
      </c>
      <c r="I37" s="11"/>
      <c r="J37" s="11"/>
      <c r="K37" s="14"/>
    </row>
    <row r="38" spans="1:11">
      <c r="A38" t="s">
        <v>158</v>
      </c>
      <c r="C38" s="1" t="s">
        <v>116</v>
      </c>
      <c r="D38" s="2" t="s">
        <v>14</v>
      </c>
      <c r="E38" s="14">
        <v>590</v>
      </c>
      <c r="F38" s="59"/>
      <c r="G38" s="14">
        <f t="shared" si="1"/>
        <v>0</v>
      </c>
      <c r="I38" s="11"/>
      <c r="J38" s="11"/>
      <c r="K38" s="14"/>
    </row>
    <row r="39" spans="1:11">
      <c r="A39" t="s">
        <v>158</v>
      </c>
      <c r="C39" s="1" t="s">
        <v>117</v>
      </c>
      <c r="D39" s="2" t="s">
        <v>14</v>
      </c>
      <c r="E39" s="14">
        <v>230</v>
      </c>
      <c r="F39" s="59"/>
      <c r="G39" s="14">
        <f t="shared" si="1"/>
        <v>0</v>
      </c>
      <c r="I39" s="11"/>
      <c r="J39" s="11"/>
      <c r="K39" s="14"/>
    </row>
    <row r="40" spans="1:11">
      <c r="A40" t="s">
        <v>158</v>
      </c>
      <c r="C40" s="1" t="s">
        <v>118</v>
      </c>
      <c r="D40" s="2" t="s">
        <v>14</v>
      </c>
      <c r="E40" s="14">
        <v>230</v>
      </c>
      <c r="F40" s="59"/>
      <c r="G40" s="14">
        <f t="shared" si="1"/>
        <v>0</v>
      </c>
      <c r="I40" s="11"/>
      <c r="J40" s="11"/>
      <c r="K40" s="14"/>
    </row>
    <row r="41" spans="1:11">
      <c r="A41" t="s">
        <v>158</v>
      </c>
      <c r="C41" s="1" t="s">
        <v>119</v>
      </c>
      <c r="D41" s="2" t="s">
        <v>14</v>
      </c>
      <c r="E41" s="14">
        <v>535</v>
      </c>
      <c r="F41" s="59"/>
      <c r="G41" s="14">
        <f t="shared" si="1"/>
        <v>0</v>
      </c>
      <c r="I41" s="11"/>
      <c r="J41" s="11"/>
      <c r="K41" s="14"/>
    </row>
    <row r="42" spans="1:11">
      <c r="A42" t="s">
        <v>158</v>
      </c>
      <c r="C42" s="1" t="s">
        <v>120</v>
      </c>
      <c r="D42" s="2" t="s">
        <v>14</v>
      </c>
      <c r="E42" s="14">
        <v>795</v>
      </c>
      <c r="F42" s="59"/>
      <c r="G42" s="14">
        <f t="shared" si="1"/>
        <v>0</v>
      </c>
      <c r="I42" s="11"/>
      <c r="J42" s="11"/>
      <c r="K42" s="14"/>
    </row>
    <row r="43" spans="1:11">
      <c r="C43" s="1" t="s">
        <v>415</v>
      </c>
      <c r="D43" s="2" t="s">
        <v>416</v>
      </c>
      <c r="E43" s="14">
        <v>16500</v>
      </c>
      <c r="F43" s="59"/>
      <c r="G43" s="14">
        <f t="shared" si="1"/>
        <v>0</v>
      </c>
      <c r="I43" s="11"/>
      <c r="J43" s="11"/>
      <c r="K43" s="14"/>
    </row>
    <row r="44" spans="1:11">
      <c r="C44" s="1" t="s">
        <v>417</v>
      </c>
      <c r="D44" s="2" t="s">
        <v>416</v>
      </c>
      <c r="E44" s="14">
        <v>11700</v>
      </c>
      <c r="F44" s="59"/>
      <c r="G44" s="14">
        <f t="shared" si="1"/>
        <v>0</v>
      </c>
      <c r="I44" s="11"/>
      <c r="J44" s="11"/>
      <c r="K44" s="14"/>
    </row>
    <row r="45" spans="1:11">
      <c r="C45" s="1" t="s">
        <v>418</v>
      </c>
      <c r="D45" s="2" t="s">
        <v>416</v>
      </c>
      <c r="E45" s="14">
        <v>10000</v>
      </c>
      <c r="F45" s="59"/>
      <c r="G45" s="14">
        <f t="shared" si="1"/>
        <v>0</v>
      </c>
      <c r="I45" s="11"/>
      <c r="J45" s="11"/>
      <c r="K45" s="14"/>
    </row>
    <row r="46" spans="1:11">
      <c r="C46" s="1" t="s">
        <v>419</v>
      </c>
      <c r="D46" s="2" t="s">
        <v>416</v>
      </c>
      <c r="E46" s="14">
        <v>22800</v>
      </c>
      <c r="F46" s="59"/>
      <c r="G46" s="14">
        <f t="shared" si="1"/>
        <v>0</v>
      </c>
      <c r="I46" s="11"/>
      <c r="J46" s="11"/>
      <c r="K46" s="14"/>
    </row>
    <row r="47" spans="1:11">
      <c r="C47" s="1" t="s">
        <v>420</v>
      </c>
      <c r="D47" s="2" t="s">
        <v>416</v>
      </c>
      <c r="E47" s="14">
        <v>16900</v>
      </c>
      <c r="F47" s="59"/>
      <c r="G47" s="14">
        <f t="shared" si="1"/>
        <v>0</v>
      </c>
      <c r="I47" s="11"/>
      <c r="J47" s="11"/>
      <c r="K47" s="14"/>
    </row>
    <row r="48" spans="1:11">
      <c r="C48" s="1" t="s">
        <v>421</v>
      </c>
      <c r="D48" s="2" t="s">
        <v>416</v>
      </c>
      <c r="E48" s="14">
        <v>13700</v>
      </c>
      <c r="F48" s="59"/>
      <c r="G48" s="14">
        <f t="shared" si="1"/>
        <v>0</v>
      </c>
      <c r="I48" s="11"/>
      <c r="J48" s="11"/>
      <c r="K48" s="14"/>
    </row>
    <row r="49" spans="1:11">
      <c r="A49" t="s">
        <v>158</v>
      </c>
      <c r="C49" s="1" t="s">
        <v>461</v>
      </c>
      <c r="D49" s="2" t="s">
        <v>6</v>
      </c>
      <c r="E49" s="14">
        <v>230</v>
      </c>
      <c r="F49" s="59"/>
      <c r="G49" s="14">
        <f t="shared" si="1"/>
        <v>0</v>
      </c>
      <c r="I49" s="11"/>
      <c r="J49" s="11"/>
      <c r="K49" s="14"/>
    </row>
    <row r="50" spans="1:11">
      <c r="A50" t="s">
        <v>158</v>
      </c>
      <c r="C50" s="1" t="s">
        <v>170</v>
      </c>
      <c r="D50" s="2" t="s">
        <v>6</v>
      </c>
      <c r="E50" s="14">
        <v>260</v>
      </c>
      <c r="F50" s="59"/>
      <c r="G50" s="14">
        <f t="shared" si="1"/>
        <v>0</v>
      </c>
      <c r="I50" s="11"/>
      <c r="J50" s="11"/>
      <c r="K50" s="14"/>
    </row>
    <row r="51" spans="1:11">
      <c r="A51" t="s">
        <v>158</v>
      </c>
      <c r="C51" s="1" t="s">
        <v>171</v>
      </c>
      <c r="D51" s="2" t="s">
        <v>6</v>
      </c>
      <c r="E51" s="14">
        <v>620</v>
      </c>
      <c r="F51" s="59"/>
      <c r="G51" s="14">
        <f t="shared" si="1"/>
        <v>0</v>
      </c>
      <c r="I51" s="11"/>
      <c r="J51" s="11"/>
      <c r="K51" s="14"/>
    </row>
    <row r="52" spans="1:11">
      <c r="A52" t="s">
        <v>158</v>
      </c>
      <c r="C52" s="1" t="s">
        <v>173</v>
      </c>
      <c r="D52" s="2" t="s">
        <v>6</v>
      </c>
      <c r="E52" s="14">
        <v>355</v>
      </c>
      <c r="F52" s="59"/>
      <c r="G52" s="14">
        <f t="shared" si="1"/>
        <v>0</v>
      </c>
      <c r="I52" s="11"/>
      <c r="J52" s="11"/>
      <c r="K52" s="14"/>
    </row>
    <row r="53" spans="1:11">
      <c r="C53" s="1" t="s">
        <v>462</v>
      </c>
      <c r="D53" s="2" t="s">
        <v>6</v>
      </c>
      <c r="E53" s="14">
        <v>370</v>
      </c>
      <c r="F53" s="59"/>
      <c r="G53" s="14">
        <f t="shared" si="1"/>
        <v>0</v>
      </c>
      <c r="I53" s="11"/>
      <c r="J53" s="11"/>
      <c r="K53" s="14"/>
    </row>
    <row r="54" spans="1:11">
      <c r="A54" t="s">
        <v>158</v>
      </c>
      <c r="C54" s="1" t="s">
        <v>172</v>
      </c>
      <c r="D54" s="2" t="s">
        <v>6</v>
      </c>
      <c r="E54" s="14">
        <v>535</v>
      </c>
      <c r="F54" s="59"/>
      <c r="G54" s="14">
        <f t="shared" si="1"/>
        <v>0</v>
      </c>
      <c r="I54" s="11"/>
      <c r="J54" s="11"/>
      <c r="K54" s="14"/>
    </row>
    <row r="55" spans="1:11">
      <c r="A55" t="s">
        <v>159</v>
      </c>
      <c r="B55" t="s">
        <v>159</v>
      </c>
      <c r="C55" s="1" t="s">
        <v>174</v>
      </c>
      <c r="D55" s="2" t="s">
        <v>6</v>
      </c>
      <c r="E55" s="14">
        <v>735</v>
      </c>
      <c r="F55" s="59"/>
      <c r="G55" s="14">
        <f t="shared" si="1"/>
        <v>0</v>
      </c>
      <c r="I55" s="11"/>
      <c r="J55" s="11"/>
      <c r="K55" s="14"/>
    </row>
    <row r="56" spans="1:11">
      <c r="A56" t="s">
        <v>159</v>
      </c>
      <c r="B56" t="s">
        <v>159</v>
      </c>
      <c r="C56" s="1" t="s">
        <v>111</v>
      </c>
      <c r="D56" s="2" t="s">
        <v>14</v>
      </c>
      <c r="E56" s="14">
        <v>26</v>
      </c>
      <c r="F56" s="59"/>
      <c r="G56" s="14">
        <f t="shared" si="1"/>
        <v>0</v>
      </c>
      <c r="I56" s="11"/>
      <c r="J56" s="11"/>
      <c r="K56" s="14"/>
    </row>
    <row r="57" spans="1:11">
      <c r="A57" t="s">
        <v>159</v>
      </c>
      <c r="B57" t="s">
        <v>159</v>
      </c>
      <c r="C57" s="1" t="s">
        <v>112</v>
      </c>
      <c r="D57" s="2" t="s">
        <v>14</v>
      </c>
      <c r="E57" s="14">
        <v>79</v>
      </c>
      <c r="F57" s="59"/>
      <c r="G57" s="14">
        <f t="shared" si="1"/>
        <v>0</v>
      </c>
      <c r="I57" s="11"/>
      <c r="J57" s="11"/>
      <c r="K57" s="14"/>
    </row>
    <row r="58" spans="1:11">
      <c r="A58" t="s">
        <v>159</v>
      </c>
      <c r="B58" t="s">
        <v>159</v>
      </c>
      <c r="C58" s="1" t="s">
        <v>144</v>
      </c>
      <c r="D58" s="2" t="s">
        <v>14</v>
      </c>
      <c r="E58" s="14">
        <v>260</v>
      </c>
      <c r="F58" s="59"/>
      <c r="G58" s="14">
        <f t="shared" si="1"/>
        <v>0</v>
      </c>
      <c r="I58" s="11"/>
      <c r="J58" s="11"/>
      <c r="K58" s="14"/>
    </row>
    <row r="59" spans="1:11">
      <c r="A59" t="s">
        <v>159</v>
      </c>
      <c r="B59" t="s">
        <v>159</v>
      </c>
      <c r="C59" s="1" t="s">
        <v>145</v>
      </c>
      <c r="D59" s="2" t="s">
        <v>14</v>
      </c>
      <c r="E59" s="14">
        <v>56</v>
      </c>
      <c r="F59" s="59"/>
      <c r="G59" s="14">
        <f t="shared" si="1"/>
        <v>0</v>
      </c>
      <c r="I59" s="11"/>
      <c r="J59" s="11"/>
      <c r="K59" s="14"/>
    </row>
    <row r="60" spans="1:11">
      <c r="A60" t="s">
        <v>159</v>
      </c>
      <c r="B60" t="s">
        <v>159</v>
      </c>
      <c r="C60" s="1" t="s">
        <v>146</v>
      </c>
      <c r="D60" s="2" t="s">
        <v>14</v>
      </c>
      <c r="E60" s="14">
        <v>73</v>
      </c>
      <c r="F60" s="59"/>
      <c r="G60" s="14">
        <f t="shared" si="1"/>
        <v>0</v>
      </c>
      <c r="I60" s="11"/>
      <c r="J60" s="11"/>
      <c r="K60" s="14"/>
    </row>
    <row r="61" spans="1:11">
      <c r="A61" t="s">
        <v>159</v>
      </c>
      <c r="B61" t="s">
        <v>159</v>
      </c>
      <c r="C61" s="1" t="s">
        <v>147</v>
      </c>
      <c r="D61" s="2" t="s">
        <v>14</v>
      </c>
      <c r="E61" s="14">
        <v>145</v>
      </c>
      <c r="F61" s="59"/>
      <c r="G61" s="14">
        <f t="shared" si="1"/>
        <v>0</v>
      </c>
      <c r="I61" s="11"/>
      <c r="J61" s="11"/>
      <c r="K61" s="14"/>
    </row>
    <row r="62" spans="1:11">
      <c r="A62" t="s">
        <v>159</v>
      </c>
      <c r="B62" t="s">
        <v>159</v>
      </c>
      <c r="C62" s="1" t="s">
        <v>148</v>
      </c>
      <c r="D62" s="2" t="s">
        <v>14</v>
      </c>
      <c r="E62" s="14">
        <v>40</v>
      </c>
      <c r="F62" s="59"/>
      <c r="G62" s="14">
        <f t="shared" si="1"/>
        <v>0</v>
      </c>
      <c r="I62" s="11"/>
      <c r="J62" s="11"/>
      <c r="K62" s="14"/>
    </row>
    <row r="63" spans="1:11">
      <c r="A63" t="s">
        <v>159</v>
      </c>
      <c r="B63" t="s">
        <v>159</v>
      </c>
      <c r="C63" s="1" t="s">
        <v>149</v>
      </c>
      <c r="D63" s="2" t="s">
        <v>14</v>
      </c>
      <c r="E63" s="14">
        <v>63</v>
      </c>
      <c r="F63" s="59"/>
      <c r="G63" s="14">
        <f t="shared" si="1"/>
        <v>0</v>
      </c>
      <c r="I63" s="11"/>
      <c r="J63" s="11"/>
      <c r="K63" s="14"/>
    </row>
    <row r="64" spans="1:11">
      <c r="A64" t="s">
        <v>159</v>
      </c>
      <c r="B64" t="s">
        <v>159</v>
      </c>
      <c r="C64" s="1" t="s">
        <v>150</v>
      </c>
      <c r="D64" s="2" t="s">
        <v>14</v>
      </c>
      <c r="E64" s="14">
        <v>94</v>
      </c>
      <c r="F64" s="59"/>
      <c r="G64" s="14">
        <f t="shared" si="1"/>
        <v>0</v>
      </c>
      <c r="I64" s="11"/>
      <c r="J64" s="11"/>
      <c r="K64" s="14"/>
    </row>
    <row r="65" spans="1:11">
      <c r="C65" s="1" t="s">
        <v>151</v>
      </c>
      <c r="D65" s="2" t="s">
        <v>14</v>
      </c>
      <c r="E65" s="14">
        <v>132</v>
      </c>
      <c r="F65" s="59"/>
      <c r="G65" s="14">
        <f t="shared" si="1"/>
        <v>0</v>
      </c>
      <c r="I65" s="11"/>
      <c r="J65" s="11"/>
      <c r="K65" s="14"/>
    </row>
    <row r="66" spans="1:11">
      <c r="A66" t="s">
        <v>159</v>
      </c>
      <c r="B66" t="s">
        <v>159</v>
      </c>
      <c r="C66" s="1" t="s">
        <v>224</v>
      </c>
      <c r="D66" s="2" t="s">
        <v>14</v>
      </c>
      <c r="E66" s="14">
        <v>383</v>
      </c>
      <c r="F66" s="59"/>
      <c r="G66" s="14">
        <f t="shared" si="1"/>
        <v>0</v>
      </c>
      <c r="I66" s="11"/>
      <c r="J66" s="11"/>
      <c r="K66" s="14"/>
    </row>
    <row r="67" spans="1:11">
      <c r="A67" t="s">
        <v>159</v>
      </c>
      <c r="B67" t="s">
        <v>159</v>
      </c>
      <c r="C67" s="1" t="s">
        <v>152</v>
      </c>
      <c r="D67" s="2" t="s">
        <v>14</v>
      </c>
      <c r="E67" s="14">
        <v>59</v>
      </c>
      <c r="F67" s="59"/>
      <c r="G67" s="14">
        <f t="shared" si="1"/>
        <v>0</v>
      </c>
      <c r="I67" s="11"/>
      <c r="J67" s="11"/>
      <c r="K67" s="14"/>
    </row>
    <row r="68" spans="1:11">
      <c r="A68" t="s">
        <v>159</v>
      </c>
      <c r="B68" t="s">
        <v>159</v>
      </c>
      <c r="C68" s="1" t="s">
        <v>153</v>
      </c>
      <c r="D68" s="2" t="s">
        <v>14</v>
      </c>
      <c r="E68" s="14">
        <v>81</v>
      </c>
      <c r="F68" s="59"/>
      <c r="G68" s="14">
        <f t="shared" si="1"/>
        <v>0</v>
      </c>
      <c r="I68" s="11"/>
      <c r="J68" s="11"/>
      <c r="K68" s="14"/>
    </row>
    <row r="69" spans="1:11">
      <c r="C69" s="1" t="s">
        <v>154</v>
      </c>
      <c r="D69" s="2" t="s">
        <v>14</v>
      </c>
      <c r="E69" s="14">
        <v>110</v>
      </c>
      <c r="F69" s="59"/>
      <c r="G69" s="14">
        <f t="shared" si="1"/>
        <v>0</v>
      </c>
      <c r="I69" s="11"/>
      <c r="J69" s="11"/>
      <c r="K69" s="14"/>
    </row>
    <row r="70" spans="1:11">
      <c r="C70" s="1" t="s">
        <v>225</v>
      </c>
      <c r="D70" s="2" t="s">
        <v>14</v>
      </c>
      <c r="E70" s="14">
        <v>50</v>
      </c>
      <c r="F70" s="59"/>
      <c r="G70" s="14">
        <f t="shared" si="1"/>
        <v>0</v>
      </c>
      <c r="I70" s="11"/>
      <c r="J70" s="11"/>
      <c r="K70" s="14"/>
    </row>
    <row r="71" spans="1:11">
      <c r="C71" s="1" t="s">
        <v>226</v>
      </c>
      <c r="D71" s="2" t="s">
        <v>14</v>
      </c>
      <c r="E71" s="14">
        <v>67</v>
      </c>
      <c r="F71" s="59"/>
      <c r="G71" s="14">
        <f t="shared" si="1"/>
        <v>0</v>
      </c>
      <c r="I71" s="11"/>
      <c r="J71" s="11"/>
      <c r="K71" s="14"/>
    </row>
    <row r="72" spans="1:11">
      <c r="C72" s="1" t="s">
        <v>227</v>
      </c>
      <c r="D72" s="2" t="s">
        <v>14</v>
      </c>
      <c r="E72" s="14">
        <v>30</v>
      </c>
      <c r="F72" s="59"/>
      <c r="G72" s="14">
        <f t="shared" si="1"/>
        <v>0</v>
      </c>
      <c r="I72" s="11"/>
      <c r="J72" s="11"/>
      <c r="K72" s="14"/>
    </row>
    <row r="73" spans="1:11">
      <c r="C73" s="1" t="s">
        <v>228</v>
      </c>
      <c r="D73" s="2" t="s">
        <v>14</v>
      </c>
      <c r="E73" s="14">
        <v>59</v>
      </c>
      <c r="F73" s="59"/>
      <c r="G73" s="14">
        <f t="shared" si="1"/>
        <v>0</v>
      </c>
      <c r="I73" s="11"/>
      <c r="J73" s="11"/>
      <c r="K73" s="14"/>
    </row>
    <row r="74" spans="1:11">
      <c r="C74" s="1" t="s">
        <v>229</v>
      </c>
      <c r="D74" s="2" t="s">
        <v>14</v>
      </c>
      <c r="E74" s="14">
        <v>72</v>
      </c>
      <c r="F74" s="59"/>
      <c r="G74" s="14">
        <f t="shared" si="1"/>
        <v>0</v>
      </c>
      <c r="I74" s="11"/>
      <c r="J74" s="11"/>
      <c r="K74" s="14"/>
    </row>
    <row r="75" spans="1:11">
      <c r="A75" t="s">
        <v>159</v>
      </c>
      <c r="B75" t="s">
        <v>159</v>
      </c>
      <c r="C75" s="1" t="s">
        <v>230</v>
      </c>
      <c r="D75" s="2" t="s">
        <v>14</v>
      </c>
      <c r="E75" s="14">
        <v>34</v>
      </c>
      <c r="F75" s="59"/>
      <c r="G75" s="14">
        <f t="shared" si="1"/>
        <v>0</v>
      </c>
      <c r="I75" s="11"/>
      <c r="J75" s="11"/>
      <c r="K75" s="14"/>
    </row>
    <row r="76" spans="1:11">
      <c r="A76" t="s">
        <v>159</v>
      </c>
      <c r="B76" t="s">
        <v>159</v>
      </c>
      <c r="C76" s="1" t="s">
        <v>155</v>
      </c>
      <c r="D76" s="2" t="s">
        <v>6</v>
      </c>
      <c r="E76" s="14">
        <v>24</v>
      </c>
      <c r="F76" s="59"/>
      <c r="G76" s="14">
        <f t="shared" si="1"/>
        <v>0</v>
      </c>
      <c r="I76" s="11"/>
      <c r="J76" s="11"/>
      <c r="K76" s="14"/>
    </row>
    <row r="77" spans="1:11">
      <c r="A77" t="s">
        <v>159</v>
      </c>
      <c r="B77" t="s">
        <v>159</v>
      </c>
      <c r="C77" s="1" t="s">
        <v>156</v>
      </c>
      <c r="D77" s="2" t="s">
        <v>6</v>
      </c>
      <c r="E77" s="14">
        <v>40</v>
      </c>
      <c r="F77" s="59"/>
      <c r="G77" s="14">
        <f t="shared" si="1"/>
        <v>0</v>
      </c>
      <c r="I77" s="11"/>
      <c r="J77" s="11"/>
      <c r="K77" s="14"/>
    </row>
    <row r="78" spans="1:11">
      <c r="A78" t="s">
        <v>159</v>
      </c>
      <c r="B78" t="s">
        <v>159</v>
      </c>
      <c r="C78" s="1" t="s">
        <v>160</v>
      </c>
      <c r="D78" s="2" t="s">
        <v>6</v>
      </c>
      <c r="E78" s="14">
        <v>174</v>
      </c>
      <c r="F78" s="59"/>
      <c r="G78" s="14">
        <f t="shared" si="1"/>
        <v>0</v>
      </c>
      <c r="I78" s="11"/>
      <c r="J78" s="11"/>
      <c r="K78" s="14"/>
    </row>
    <row r="79" spans="1:11">
      <c r="C79" s="1" t="s">
        <v>161</v>
      </c>
      <c r="D79" s="2" t="s">
        <v>6</v>
      </c>
      <c r="E79" s="14">
        <v>260</v>
      </c>
      <c r="F79" s="59"/>
      <c r="G79" s="14">
        <f t="shared" si="1"/>
        <v>0</v>
      </c>
      <c r="I79" s="11"/>
      <c r="J79" s="11"/>
      <c r="K79" s="14"/>
    </row>
    <row r="80" spans="1:11">
      <c r="C80" s="1" t="s">
        <v>128</v>
      </c>
      <c r="D80" s="2" t="s">
        <v>14</v>
      </c>
      <c r="E80" s="14">
        <v>34</v>
      </c>
      <c r="F80" s="59"/>
      <c r="G80" s="14">
        <f t="shared" si="1"/>
        <v>0</v>
      </c>
      <c r="I80" s="11"/>
      <c r="J80" s="11"/>
      <c r="K80" s="14"/>
    </row>
    <row r="81" spans="1:11">
      <c r="A81" t="s">
        <v>205</v>
      </c>
      <c r="C81" s="1" t="s">
        <v>126</v>
      </c>
      <c r="D81" s="2" t="s">
        <v>6</v>
      </c>
      <c r="E81" s="14">
        <v>444</v>
      </c>
      <c r="F81" s="59"/>
      <c r="G81" s="14">
        <f t="shared" si="1"/>
        <v>0</v>
      </c>
      <c r="I81" s="11"/>
      <c r="J81" s="11"/>
      <c r="K81" s="14"/>
    </row>
    <row r="82" spans="1:11">
      <c r="A82" t="s">
        <v>205</v>
      </c>
      <c r="C82" s="1" t="s">
        <v>187</v>
      </c>
      <c r="D82" s="2" t="s">
        <v>14</v>
      </c>
      <c r="E82" s="14">
        <v>23</v>
      </c>
      <c r="F82" s="59"/>
      <c r="G82" s="14">
        <f t="shared" si="1"/>
        <v>0</v>
      </c>
      <c r="I82" s="11"/>
      <c r="J82" s="11"/>
      <c r="K82" s="14"/>
    </row>
    <row r="83" spans="1:11">
      <c r="A83" t="s">
        <v>205</v>
      </c>
      <c r="C83" s="1" t="s">
        <v>188</v>
      </c>
      <c r="D83" s="2" t="s">
        <v>14</v>
      </c>
      <c r="E83" s="14">
        <v>29</v>
      </c>
      <c r="F83" s="59"/>
      <c r="G83" s="14">
        <f t="shared" si="1"/>
        <v>0</v>
      </c>
      <c r="I83" s="11"/>
      <c r="J83" s="11"/>
      <c r="K83" s="14"/>
    </row>
    <row r="84" spans="1:11">
      <c r="A84" t="s">
        <v>159</v>
      </c>
      <c r="C84" s="1" t="s">
        <v>189</v>
      </c>
      <c r="D84" s="2" t="s">
        <v>14</v>
      </c>
      <c r="E84" s="14">
        <v>49</v>
      </c>
      <c r="F84" s="59"/>
      <c r="G84" s="14">
        <f t="shared" si="1"/>
        <v>0</v>
      </c>
      <c r="I84" s="11"/>
      <c r="J84" s="11"/>
      <c r="K84" s="14"/>
    </row>
    <row r="85" spans="1:11">
      <c r="A85" t="s">
        <v>159</v>
      </c>
      <c r="C85" s="1" t="s">
        <v>162</v>
      </c>
      <c r="D85" s="2" t="s">
        <v>6</v>
      </c>
      <c r="E85" s="14">
        <v>31</v>
      </c>
      <c r="F85" s="59"/>
      <c r="G85" s="14">
        <f t="shared" si="1"/>
        <v>0</v>
      </c>
      <c r="I85" s="11"/>
      <c r="J85" s="11"/>
      <c r="K85" s="14"/>
    </row>
    <row r="86" spans="1:11">
      <c r="A86" t="s">
        <v>159</v>
      </c>
      <c r="C86" s="1" t="s">
        <v>164</v>
      </c>
      <c r="D86" s="2" t="s">
        <v>6</v>
      </c>
      <c r="E86" s="14">
        <v>39</v>
      </c>
      <c r="F86" s="59"/>
      <c r="G86" s="14">
        <f t="shared" si="1"/>
        <v>0</v>
      </c>
      <c r="I86" s="11"/>
      <c r="J86" s="11"/>
      <c r="K86" s="14"/>
    </row>
    <row r="87" spans="1:11">
      <c r="A87" t="s">
        <v>159</v>
      </c>
      <c r="C87" s="1" t="s">
        <v>163</v>
      </c>
      <c r="D87" s="2" t="s">
        <v>6</v>
      </c>
      <c r="E87" s="14">
        <v>105</v>
      </c>
      <c r="F87" s="59"/>
      <c r="G87" s="14">
        <f t="shared" si="1"/>
        <v>0</v>
      </c>
      <c r="I87" s="11"/>
      <c r="J87" s="11"/>
      <c r="K87" s="14"/>
    </row>
    <row r="88" spans="1:11">
      <c r="A88" t="s">
        <v>159</v>
      </c>
      <c r="C88" s="1" t="s">
        <v>165</v>
      </c>
      <c r="D88" s="2" t="s">
        <v>6</v>
      </c>
      <c r="E88" s="14">
        <v>179</v>
      </c>
      <c r="F88" s="59"/>
      <c r="G88" s="14">
        <f t="shared" si="1"/>
        <v>0</v>
      </c>
      <c r="I88" s="11"/>
      <c r="J88" s="11"/>
      <c r="K88" s="14"/>
    </row>
    <row r="89" spans="1:11">
      <c r="A89" t="s">
        <v>159</v>
      </c>
      <c r="C89" s="1" t="s">
        <v>166</v>
      </c>
      <c r="D89" s="2" t="s">
        <v>6</v>
      </c>
      <c r="E89" s="14">
        <v>23</v>
      </c>
      <c r="F89" s="59"/>
      <c r="G89" s="14">
        <f t="shared" si="1"/>
        <v>0</v>
      </c>
      <c r="I89" s="11"/>
      <c r="J89" s="11"/>
      <c r="K89" s="14"/>
    </row>
    <row r="90" spans="1:11">
      <c r="A90" t="s">
        <v>159</v>
      </c>
      <c r="C90" s="1" t="s">
        <v>167</v>
      </c>
      <c r="D90" s="2" t="s">
        <v>6</v>
      </c>
      <c r="E90" s="14">
        <v>73</v>
      </c>
      <c r="F90" s="59"/>
      <c r="G90" s="14">
        <f t="shared" si="1"/>
        <v>0</v>
      </c>
      <c r="I90" s="11"/>
      <c r="J90" s="11"/>
      <c r="K90" s="14"/>
    </row>
    <row r="91" spans="1:11">
      <c r="A91" t="s">
        <v>159</v>
      </c>
      <c r="C91" s="1" t="s">
        <v>168</v>
      </c>
      <c r="D91" s="2" t="s">
        <v>6</v>
      </c>
      <c r="E91" s="14">
        <v>105</v>
      </c>
      <c r="F91" s="59"/>
      <c r="G91" s="14">
        <f t="shared" si="1"/>
        <v>0</v>
      </c>
      <c r="I91" s="11"/>
      <c r="J91" s="11"/>
      <c r="K91" s="14"/>
    </row>
    <row r="92" spans="1:11">
      <c r="A92" t="s">
        <v>157</v>
      </c>
      <c r="C92" s="1" t="s">
        <v>169</v>
      </c>
      <c r="D92" s="2" t="s">
        <v>6</v>
      </c>
      <c r="E92" s="14">
        <v>205</v>
      </c>
      <c r="F92" s="59"/>
      <c r="G92" s="14">
        <f t="shared" si="1"/>
        <v>0</v>
      </c>
      <c r="I92" s="11"/>
      <c r="J92" s="11"/>
      <c r="K92" s="14"/>
    </row>
    <row r="93" spans="1:11">
      <c r="A93" t="s">
        <v>157</v>
      </c>
      <c r="C93" s="1" t="s">
        <v>190</v>
      </c>
      <c r="D93" s="2" t="s">
        <v>6</v>
      </c>
      <c r="E93" s="14">
        <v>233</v>
      </c>
      <c r="F93" s="59"/>
      <c r="G93" s="14">
        <f t="shared" si="1"/>
        <v>0</v>
      </c>
      <c r="I93" s="11"/>
      <c r="J93" s="11"/>
      <c r="K93" s="14"/>
    </row>
    <row r="94" spans="1:11">
      <c r="A94" t="s">
        <v>157</v>
      </c>
      <c r="C94" s="1" t="s">
        <v>191</v>
      </c>
      <c r="D94" s="2" t="s">
        <v>6</v>
      </c>
      <c r="E94" s="14">
        <v>260</v>
      </c>
      <c r="F94" s="59"/>
      <c r="G94" s="14">
        <f t="shared" si="1"/>
        <v>0</v>
      </c>
      <c r="I94" s="11"/>
      <c r="J94" s="11"/>
      <c r="K94" s="14"/>
    </row>
    <row r="95" spans="1:11">
      <c r="A95" t="s">
        <v>157</v>
      </c>
      <c r="C95" s="1" t="s">
        <v>192</v>
      </c>
      <c r="D95" s="2" t="s">
        <v>6</v>
      </c>
      <c r="E95" s="14">
        <v>270</v>
      </c>
      <c r="F95" s="59"/>
      <c r="G95" s="14">
        <f t="shared" si="1"/>
        <v>0</v>
      </c>
      <c r="I95" s="11"/>
      <c r="J95" s="11"/>
      <c r="K95" s="14"/>
    </row>
    <row r="96" spans="1:11">
      <c r="A96" t="s">
        <v>157</v>
      </c>
      <c r="C96" s="1" t="s">
        <v>193</v>
      </c>
      <c r="D96" s="2" t="s">
        <v>6</v>
      </c>
      <c r="E96" s="14">
        <v>1070</v>
      </c>
      <c r="F96" s="59"/>
      <c r="G96" s="14">
        <f t="shared" si="1"/>
        <v>0</v>
      </c>
      <c r="I96" s="11"/>
      <c r="J96" s="11"/>
      <c r="K96" s="14"/>
    </row>
    <row r="97" spans="1:11">
      <c r="A97" t="s">
        <v>157</v>
      </c>
      <c r="C97" s="1" t="s">
        <v>194</v>
      </c>
      <c r="D97" s="2" t="s">
        <v>6</v>
      </c>
      <c r="E97" s="14">
        <v>1200</v>
      </c>
      <c r="F97" s="59"/>
      <c r="G97" s="14">
        <f t="shared" si="1"/>
        <v>0</v>
      </c>
      <c r="I97" s="11"/>
      <c r="J97" s="11"/>
      <c r="K97" s="14"/>
    </row>
    <row r="98" spans="1:11">
      <c r="A98" t="s">
        <v>157</v>
      </c>
      <c r="C98" s="1" t="s">
        <v>195</v>
      </c>
      <c r="D98" s="2" t="s">
        <v>6</v>
      </c>
      <c r="E98" s="14">
        <v>2700</v>
      </c>
      <c r="F98" s="59"/>
      <c r="G98" s="14">
        <f t="shared" si="1"/>
        <v>0</v>
      </c>
      <c r="I98" s="11"/>
      <c r="J98" s="11"/>
      <c r="K98" s="14"/>
    </row>
    <row r="99" spans="1:11">
      <c r="A99" t="s">
        <v>157</v>
      </c>
      <c r="C99" s="1" t="s">
        <v>196</v>
      </c>
      <c r="D99" s="2" t="s">
        <v>6</v>
      </c>
      <c r="E99" s="14">
        <v>8950</v>
      </c>
      <c r="F99" s="59"/>
      <c r="G99" s="14">
        <f>F99*E99</f>
        <v>0</v>
      </c>
      <c r="I99" s="11"/>
      <c r="J99" s="11"/>
      <c r="K99" s="14"/>
    </row>
    <row r="100" spans="1:11">
      <c r="A100" t="s">
        <v>157</v>
      </c>
      <c r="C100" s="1" t="s">
        <v>197</v>
      </c>
      <c r="D100" s="2" t="s">
        <v>6</v>
      </c>
      <c r="E100" s="14">
        <v>6700</v>
      </c>
      <c r="F100" s="59"/>
      <c r="G100" s="14">
        <f>F100*E100</f>
        <v>0</v>
      </c>
      <c r="I100" s="11"/>
      <c r="J100" s="11"/>
      <c r="K100" s="14"/>
    </row>
    <row r="101" spans="1:11">
      <c r="A101" t="s">
        <v>157</v>
      </c>
      <c r="C101" s="1" t="s">
        <v>127</v>
      </c>
      <c r="D101" s="2" t="s">
        <v>6</v>
      </c>
      <c r="E101" s="14">
        <v>280</v>
      </c>
      <c r="F101" s="59"/>
      <c r="G101" s="14">
        <f>F101*E101</f>
        <v>0</v>
      </c>
      <c r="I101" s="11"/>
      <c r="J101" s="11"/>
      <c r="K101" s="14"/>
    </row>
    <row r="102" spans="1:11">
      <c r="A102" t="s">
        <v>157</v>
      </c>
      <c r="C102" s="1" t="s">
        <v>198</v>
      </c>
      <c r="D102" s="2" t="s">
        <v>6</v>
      </c>
      <c r="E102" s="14">
        <v>2900</v>
      </c>
      <c r="F102" s="59"/>
      <c r="G102" s="14">
        <f>F102*E102</f>
        <v>0</v>
      </c>
      <c r="I102" s="11"/>
      <c r="J102" s="11"/>
      <c r="K102" s="14"/>
    </row>
    <row r="103" spans="1:11">
      <c r="C103" s="1" t="s">
        <v>121</v>
      </c>
      <c r="D103" s="2" t="s">
        <v>6</v>
      </c>
      <c r="E103" s="14">
        <v>840</v>
      </c>
      <c r="F103" s="59"/>
      <c r="G103" s="14">
        <f>F103*E103</f>
        <v>0</v>
      </c>
      <c r="I103" s="11"/>
      <c r="J103" s="11"/>
      <c r="K103" s="14"/>
    </row>
    <row r="104" spans="1:11">
      <c r="C104" s="1" t="s">
        <v>199</v>
      </c>
      <c r="D104" s="2" t="s">
        <v>6</v>
      </c>
      <c r="E104" s="14">
        <v>535</v>
      </c>
      <c r="F104" s="59"/>
      <c r="G104" s="14">
        <f t="shared" ref="G104:G131" si="2">F104*E104</f>
        <v>0</v>
      </c>
      <c r="I104" s="11"/>
      <c r="J104" s="11"/>
      <c r="K104" s="14"/>
    </row>
    <row r="105" spans="1:11">
      <c r="C105" s="1" t="s">
        <v>200</v>
      </c>
      <c r="D105" s="2" t="s">
        <v>6</v>
      </c>
      <c r="E105" s="14">
        <v>980</v>
      </c>
      <c r="F105" s="59"/>
      <c r="G105" s="14">
        <f t="shared" si="2"/>
        <v>0</v>
      </c>
      <c r="I105" s="11"/>
      <c r="J105" s="11"/>
      <c r="K105" s="14"/>
    </row>
    <row r="106" spans="1:11">
      <c r="C106" s="1" t="s">
        <v>122</v>
      </c>
      <c r="D106" s="2" t="s">
        <v>6</v>
      </c>
      <c r="E106" s="14">
        <v>98</v>
      </c>
      <c r="F106" s="59"/>
      <c r="G106" s="14">
        <f t="shared" si="2"/>
        <v>0</v>
      </c>
      <c r="I106" s="11"/>
      <c r="J106" s="11"/>
      <c r="K106" s="14"/>
    </row>
    <row r="107" spans="1:11">
      <c r="C107" s="1" t="s">
        <v>123</v>
      </c>
      <c r="D107" s="2" t="s">
        <v>6</v>
      </c>
      <c r="E107" s="14">
        <v>145</v>
      </c>
      <c r="F107" s="59"/>
      <c r="G107" s="14">
        <f t="shared" si="2"/>
        <v>0</v>
      </c>
      <c r="I107" s="11"/>
      <c r="J107" s="11"/>
      <c r="K107" s="14"/>
    </row>
    <row r="108" spans="1:11">
      <c r="C108" s="1" t="s">
        <v>124</v>
      </c>
      <c r="D108" s="2" t="s">
        <v>6</v>
      </c>
      <c r="E108" s="14">
        <v>160</v>
      </c>
      <c r="F108" s="59"/>
      <c r="G108" s="14">
        <f t="shared" si="2"/>
        <v>0</v>
      </c>
      <c r="I108" s="11"/>
      <c r="J108" s="11"/>
      <c r="K108" s="14"/>
    </row>
    <row r="109" spans="1:11">
      <c r="C109" s="1" t="s">
        <v>201</v>
      </c>
      <c r="D109" s="2" t="s">
        <v>6</v>
      </c>
      <c r="E109" s="14">
        <v>840</v>
      </c>
      <c r="F109" s="59"/>
      <c r="G109" s="14">
        <f t="shared" si="2"/>
        <v>0</v>
      </c>
      <c r="I109" s="11"/>
      <c r="J109" s="11"/>
      <c r="K109" s="14"/>
    </row>
    <row r="110" spans="1:11">
      <c r="C110" s="1" t="s">
        <v>202</v>
      </c>
      <c r="D110" s="2" t="s">
        <v>6</v>
      </c>
      <c r="E110" s="14">
        <v>645</v>
      </c>
      <c r="F110" s="59"/>
      <c r="G110" s="14">
        <f t="shared" si="2"/>
        <v>0</v>
      </c>
      <c r="I110" s="11"/>
      <c r="J110" s="11"/>
      <c r="K110" s="14"/>
    </row>
    <row r="111" spans="1:11">
      <c r="C111" s="1" t="s">
        <v>203</v>
      </c>
      <c r="D111" s="2" t="s">
        <v>6</v>
      </c>
      <c r="E111" s="14">
        <v>1915</v>
      </c>
      <c r="F111" s="59"/>
      <c r="G111" s="14">
        <f t="shared" si="2"/>
        <v>0</v>
      </c>
      <c r="I111" s="11"/>
      <c r="J111" s="11"/>
      <c r="K111" s="14"/>
    </row>
    <row r="112" spans="1:11">
      <c r="C112" s="1" t="s">
        <v>204</v>
      </c>
      <c r="D112" s="2" t="s">
        <v>6</v>
      </c>
      <c r="E112" s="14">
        <v>410</v>
      </c>
      <c r="F112" s="59"/>
      <c r="G112" s="14">
        <f t="shared" si="2"/>
        <v>0</v>
      </c>
      <c r="I112" s="11"/>
      <c r="J112" s="11"/>
      <c r="K112" s="14"/>
    </row>
    <row r="113" spans="3:11">
      <c r="C113" s="1" t="s">
        <v>206</v>
      </c>
      <c r="D113" s="2" t="s">
        <v>6</v>
      </c>
      <c r="E113" s="14">
        <v>241</v>
      </c>
      <c r="F113" s="59"/>
      <c r="G113" s="14">
        <f t="shared" si="2"/>
        <v>0</v>
      </c>
      <c r="I113" s="11"/>
      <c r="J113" s="11"/>
      <c r="K113" s="14"/>
    </row>
    <row r="114" spans="3:11">
      <c r="C114" s="1" t="s">
        <v>207</v>
      </c>
      <c r="D114" s="2" t="s">
        <v>6</v>
      </c>
      <c r="E114" s="14">
        <v>241</v>
      </c>
      <c r="F114" s="59"/>
      <c r="G114" s="14">
        <f t="shared" si="2"/>
        <v>0</v>
      </c>
      <c r="I114" s="11"/>
      <c r="J114" s="11"/>
      <c r="K114" s="14"/>
    </row>
    <row r="115" spans="3:11">
      <c r="C115" s="1" t="s">
        <v>411</v>
      </c>
      <c r="D115" s="2" t="s">
        <v>6</v>
      </c>
      <c r="E115" s="14">
        <v>720</v>
      </c>
      <c r="F115" s="59"/>
      <c r="G115" s="14">
        <f t="shared" si="2"/>
        <v>0</v>
      </c>
      <c r="I115" s="11"/>
      <c r="J115" s="11"/>
      <c r="K115" s="14"/>
    </row>
    <row r="116" spans="3:11">
      <c r="C116" s="1" t="s">
        <v>412</v>
      </c>
      <c r="D116" s="2" t="s">
        <v>6</v>
      </c>
      <c r="E116" s="14">
        <v>1200</v>
      </c>
      <c r="F116" s="59"/>
      <c r="G116" s="14">
        <f t="shared" si="2"/>
        <v>0</v>
      </c>
      <c r="I116" s="11"/>
      <c r="J116" s="11"/>
      <c r="K116" s="14"/>
    </row>
    <row r="117" spans="3:11">
      <c r="C117" s="1" t="s">
        <v>413</v>
      </c>
      <c r="D117" s="2" t="s">
        <v>6</v>
      </c>
      <c r="E117" s="14">
        <v>2300</v>
      </c>
      <c r="F117" s="59"/>
      <c r="G117" s="14">
        <f t="shared" si="2"/>
        <v>0</v>
      </c>
      <c r="I117" s="11"/>
      <c r="J117" s="11"/>
      <c r="K117" s="14"/>
    </row>
    <row r="118" spans="3:11">
      <c r="C118" s="1" t="s">
        <v>414</v>
      </c>
      <c r="D118" s="2" t="s">
        <v>6</v>
      </c>
      <c r="E118" s="14">
        <v>3400</v>
      </c>
      <c r="F118" s="59"/>
      <c r="G118" s="14">
        <f t="shared" si="2"/>
        <v>0</v>
      </c>
      <c r="I118" s="11"/>
      <c r="J118" s="11"/>
      <c r="K118" s="14"/>
    </row>
    <row r="119" spans="3:11">
      <c r="C119" s="1" t="s">
        <v>211</v>
      </c>
      <c r="D119" s="2" t="s">
        <v>6</v>
      </c>
      <c r="E119" s="14">
        <v>135</v>
      </c>
      <c r="F119" s="59"/>
      <c r="G119" s="14">
        <f t="shared" si="2"/>
        <v>0</v>
      </c>
      <c r="I119" s="11"/>
      <c r="J119" s="11"/>
      <c r="K119" s="14"/>
    </row>
    <row r="120" spans="3:11">
      <c r="C120" s="1" t="s">
        <v>212</v>
      </c>
      <c r="D120" s="2" t="s">
        <v>6</v>
      </c>
      <c r="E120" s="14">
        <v>200</v>
      </c>
      <c r="F120" s="59"/>
      <c r="G120" s="14">
        <f t="shared" si="2"/>
        <v>0</v>
      </c>
      <c r="I120" s="11"/>
      <c r="J120" s="11"/>
      <c r="K120" s="14"/>
    </row>
    <row r="121" spans="3:11">
      <c r="C121" s="1" t="s">
        <v>213</v>
      </c>
      <c r="D121" s="2" t="s">
        <v>6</v>
      </c>
      <c r="E121" s="14">
        <v>300</v>
      </c>
      <c r="F121" s="59"/>
      <c r="G121" s="14">
        <f t="shared" si="2"/>
        <v>0</v>
      </c>
      <c r="I121" s="11"/>
      <c r="J121" s="11"/>
      <c r="K121" s="14"/>
    </row>
    <row r="122" spans="3:11">
      <c r="C122" s="1" t="s">
        <v>214</v>
      </c>
      <c r="D122" s="2" t="s">
        <v>6</v>
      </c>
      <c r="E122" s="14">
        <v>400</v>
      </c>
      <c r="F122" s="59"/>
      <c r="G122" s="14">
        <f t="shared" si="2"/>
        <v>0</v>
      </c>
      <c r="I122" s="11"/>
      <c r="J122" s="11"/>
      <c r="K122" s="14"/>
    </row>
    <row r="123" spans="3:11">
      <c r="C123" s="1" t="s">
        <v>215</v>
      </c>
      <c r="D123" s="2" t="s">
        <v>6</v>
      </c>
      <c r="E123" s="14">
        <v>210</v>
      </c>
      <c r="F123" s="59"/>
      <c r="G123" s="14">
        <f t="shared" si="2"/>
        <v>0</v>
      </c>
      <c r="I123" s="11"/>
      <c r="J123" s="11"/>
      <c r="K123" s="14"/>
    </row>
    <row r="124" spans="3:11">
      <c r="C124" s="1" t="s">
        <v>216</v>
      </c>
      <c r="D124" s="2" t="s">
        <v>6</v>
      </c>
      <c r="E124" s="14">
        <v>420</v>
      </c>
      <c r="F124" s="59"/>
      <c r="G124" s="14">
        <f t="shared" si="2"/>
        <v>0</v>
      </c>
      <c r="I124" s="11"/>
      <c r="J124" s="11"/>
      <c r="K124" s="14"/>
    </row>
    <row r="125" spans="3:11">
      <c r="C125" s="1" t="s">
        <v>217</v>
      </c>
      <c r="D125" s="2" t="s">
        <v>6</v>
      </c>
      <c r="E125" s="14">
        <v>300</v>
      </c>
      <c r="F125" s="59"/>
      <c r="G125" s="14">
        <f t="shared" si="2"/>
        <v>0</v>
      </c>
      <c r="I125" s="11"/>
      <c r="J125" s="11"/>
      <c r="K125" s="14"/>
    </row>
    <row r="126" spans="3:11">
      <c r="C126" s="1" t="s">
        <v>218</v>
      </c>
      <c r="D126" s="2" t="s">
        <v>6</v>
      </c>
      <c r="E126" s="14">
        <v>499</v>
      </c>
      <c r="F126" s="59"/>
      <c r="G126" s="14">
        <f t="shared" si="2"/>
        <v>0</v>
      </c>
      <c r="I126" s="11"/>
      <c r="J126" s="11"/>
      <c r="K126" s="14"/>
    </row>
    <row r="127" spans="3:11">
      <c r="C127" s="1" t="s">
        <v>219</v>
      </c>
      <c r="D127" s="2" t="s">
        <v>6</v>
      </c>
      <c r="E127" s="14">
        <v>690</v>
      </c>
      <c r="F127" s="59"/>
      <c r="G127" s="14">
        <f t="shared" si="2"/>
        <v>0</v>
      </c>
      <c r="I127" s="11"/>
      <c r="J127" s="11"/>
      <c r="K127" s="14"/>
    </row>
    <row r="128" spans="3:11">
      <c r="C128" s="1" t="s">
        <v>220</v>
      </c>
      <c r="D128" s="2" t="s">
        <v>6</v>
      </c>
      <c r="E128" s="14">
        <v>590</v>
      </c>
      <c r="F128" s="59"/>
      <c r="G128" s="14">
        <f t="shared" si="2"/>
        <v>0</v>
      </c>
      <c r="I128" s="11"/>
      <c r="J128" s="11"/>
      <c r="K128" s="14"/>
    </row>
    <row r="129" spans="3:11">
      <c r="C129" s="1" t="s">
        <v>221</v>
      </c>
      <c r="D129" s="2" t="s">
        <v>6</v>
      </c>
      <c r="E129" s="14">
        <v>405</v>
      </c>
      <c r="F129" s="59"/>
      <c r="G129" s="14">
        <f t="shared" si="2"/>
        <v>0</v>
      </c>
      <c r="I129" s="11"/>
      <c r="J129" s="11"/>
      <c r="K129" s="14"/>
    </row>
    <row r="130" spans="3:11">
      <c r="C130" s="1" t="s">
        <v>223</v>
      </c>
      <c r="D130" s="2" t="s">
        <v>6</v>
      </c>
      <c r="E130" s="14">
        <v>150</v>
      </c>
      <c r="F130" s="59"/>
      <c r="G130" s="14">
        <f t="shared" si="2"/>
        <v>0</v>
      </c>
      <c r="I130" s="11"/>
      <c r="J130" s="11"/>
      <c r="K130" s="14"/>
    </row>
    <row r="131" spans="3:11">
      <c r="C131" s="1" t="s">
        <v>235</v>
      </c>
      <c r="D131" s="2" t="s">
        <v>14</v>
      </c>
      <c r="E131" s="14">
        <v>500</v>
      </c>
      <c r="F131" s="59"/>
      <c r="G131" s="14">
        <f t="shared" si="2"/>
        <v>0</v>
      </c>
      <c r="I131" s="11"/>
      <c r="J131" s="11"/>
      <c r="K131" s="14"/>
    </row>
    <row r="132" spans="3:11">
      <c r="C132" s="1" t="s">
        <v>125</v>
      </c>
      <c r="D132" s="2" t="s">
        <v>6</v>
      </c>
      <c r="E132" s="14">
        <v>280</v>
      </c>
      <c r="F132" s="59"/>
      <c r="G132" s="14">
        <f>F132*E132</f>
        <v>0</v>
      </c>
      <c r="I132" s="11"/>
      <c r="J132" s="11"/>
      <c r="K132" s="14"/>
    </row>
    <row r="133" spans="3:11">
      <c r="C133" s="1" t="s">
        <v>222</v>
      </c>
      <c r="D133" s="2" t="s">
        <v>6</v>
      </c>
      <c r="E133" s="14">
        <v>255</v>
      </c>
      <c r="F133" s="59"/>
      <c r="G133" s="14">
        <f>F133*E133</f>
        <v>0</v>
      </c>
      <c r="I133" s="11"/>
      <c r="J133" s="11"/>
      <c r="K133" s="14"/>
    </row>
    <row r="134" spans="3:11">
      <c r="C134" s="1" t="s">
        <v>208</v>
      </c>
      <c r="D134" s="2" t="s">
        <v>6</v>
      </c>
      <c r="E134" s="14">
        <v>575</v>
      </c>
      <c r="F134" s="59"/>
      <c r="G134" s="14">
        <f>F134*E134</f>
        <v>0</v>
      </c>
      <c r="I134" s="11"/>
      <c r="J134" s="11"/>
      <c r="K134" s="14"/>
    </row>
    <row r="135" spans="3:11">
      <c r="C135" s="8" t="s">
        <v>231</v>
      </c>
      <c r="D135" s="13" t="s">
        <v>232</v>
      </c>
      <c r="E135" s="14">
        <v>5360</v>
      </c>
      <c r="F135" s="59"/>
      <c r="G135" s="14">
        <f>F135*E135</f>
        <v>0</v>
      </c>
      <c r="I135" s="11"/>
      <c r="J135" s="11"/>
      <c r="K135" s="14"/>
    </row>
    <row r="136" spans="3:11">
      <c r="C136" s="8" t="s">
        <v>233</v>
      </c>
      <c r="D136" s="13" t="s">
        <v>234</v>
      </c>
      <c r="E136" s="14">
        <v>2550</v>
      </c>
      <c r="F136" s="59"/>
      <c r="G136" s="14">
        <f>F136*E136</f>
        <v>0</v>
      </c>
      <c r="I136" s="11"/>
      <c r="J136" s="11"/>
      <c r="K136" s="14"/>
    </row>
    <row r="137" spans="3:11" ht="13.5" thickBot="1">
      <c r="C137" s="8"/>
      <c r="D137" s="13"/>
    </row>
    <row r="138" spans="3:11" ht="13.5" thickBot="1">
      <c r="C138" s="153" t="s">
        <v>538</v>
      </c>
      <c r="D138" s="17" t="s">
        <v>399</v>
      </c>
      <c r="E138" s="18"/>
      <c r="F138" s="19">
        <v>2000</v>
      </c>
      <c r="G138" s="20"/>
      <c r="H138" s="21"/>
      <c r="I138" s="22"/>
    </row>
    <row r="139" spans="3:11" ht="13.5" thickBot="1">
      <c r="C139" s="154"/>
      <c r="D139" s="17" t="s">
        <v>400</v>
      </c>
      <c r="E139" s="18" t="s">
        <v>401</v>
      </c>
      <c r="F139" s="19">
        <v>2000</v>
      </c>
      <c r="G139" s="20"/>
      <c r="H139" s="21"/>
      <c r="I139" s="22"/>
    </row>
    <row r="140" spans="3:11" ht="13.5" thickBot="1">
      <c r="C140" s="154"/>
      <c r="D140" s="39" t="s">
        <v>400</v>
      </c>
      <c r="E140" s="38" t="s">
        <v>402</v>
      </c>
      <c r="F140" s="40">
        <v>3000</v>
      </c>
      <c r="G140" s="41"/>
      <c r="H140" s="42"/>
      <c r="I140" s="43"/>
    </row>
    <row r="141" spans="3:11" ht="13.5" thickBot="1">
      <c r="C141" s="155"/>
      <c r="D141" s="17" t="s">
        <v>400</v>
      </c>
      <c r="E141" s="18" t="s">
        <v>403</v>
      </c>
      <c r="F141" s="19">
        <v>3000</v>
      </c>
      <c r="G141" s="18"/>
      <c r="H141" s="21"/>
      <c r="I141" s="37" t="s">
        <v>573</v>
      </c>
    </row>
    <row r="142" spans="3:11" ht="15">
      <c r="C142" s="23" t="s">
        <v>404</v>
      </c>
      <c r="D142" s="24"/>
      <c r="E142" s="25"/>
      <c r="F142" s="26"/>
      <c r="G142" s="27"/>
      <c r="H142" s="28"/>
      <c r="I142" s="29"/>
    </row>
    <row r="143" spans="3:11" ht="15">
      <c r="C143" s="23" t="s">
        <v>405</v>
      </c>
      <c r="D143" s="30"/>
      <c r="E143" s="31"/>
      <c r="F143" s="28"/>
      <c r="G143" s="27"/>
      <c r="H143" s="28"/>
      <c r="I143" s="29"/>
    </row>
    <row r="144" spans="3:11" ht="14.25" customHeight="1">
      <c r="C144" s="23" t="s">
        <v>406</v>
      </c>
      <c r="D144" s="28"/>
      <c r="E144" s="25"/>
      <c r="F144" s="28"/>
      <c r="G144" s="27"/>
      <c r="H144" s="28"/>
      <c r="I144" s="29"/>
    </row>
    <row r="145" spans="3:9" ht="13.5" customHeight="1" thickBot="1">
      <c r="C145" s="32" t="s">
        <v>579</v>
      </c>
      <c r="D145" s="33"/>
      <c r="E145" s="34"/>
      <c r="F145" s="33"/>
      <c r="G145" s="35"/>
      <c r="H145" s="33"/>
      <c r="I145" s="36"/>
    </row>
    <row r="146" spans="3:9" ht="21" customHeight="1">
      <c r="C146" s="126" t="s">
        <v>539</v>
      </c>
      <c r="D146" s="127"/>
      <c r="E146" s="128"/>
    </row>
    <row r="147" spans="3:9">
      <c r="C147" s="126"/>
      <c r="D147" s="127"/>
      <c r="E147" s="128"/>
    </row>
    <row r="148" spans="3:9" ht="13.5" thickBot="1">
      <c r="C148" s="129"/>
      <c r="D148" s="130"/>
      <c r="E148" s="131"/>
    </row>
  </sheetData>
  <sheetProtection password="CC6B" sheet="1" objects="1" scenarios="1" selectLockedCells="1"/>
  <autoFilter ref="C6:G136">
    <filterColumn colId="3"/>
  </autoFilter>
  <mergeCells count="4">
    <mergeCell ref="C138:C141"/>
    <mergeCell ref="C1:G2"/>
    <mergeCell ref="E3:G4"/>
    <mergeCell ref="C146:E148"/>
  </mergeCells>
  <phoneticPr fontId="4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I214"/>
  <sheetViews>
    <sheetView zoomScale="115" workbookViewId="0">
      <pane ySplit="5" topLeftCell="A170" activePane="bottomLeft" state="frozen"/>
      <selection pane="bottomLeft" activeCell="D7" sqref="D7:D201"/>
    </sheetView>
  </sheetViews>
  <sheetFormatPr defaultRowHeight="12.75"/>
  <cols>
    <col min="1" max="1" width="64.5703125" bestFit="1" customWidth="1"/>
    <col min="2" max="2" width="18.28515625" customWidth="1"/>
    <col min="3" max="3" width="12.85546875" style="14" customWidth="1"/>
    <col min="4" max="4" width="11.140625" customWidth="1"/>
    <col min="5" max="5" width="11.140625" style="14" customWidth="1"/>
    <col min="7" max="7" width="10.5703125" customWidth="1"/>
    <col min="9" max="9" width="10.7109375" style="14" bestFit="1" customWidth="1"/>
  </cols>
  <sheetData>
    <row r="1" spans="1:9">
      <c r="A1" s="135" t="s">
        <v>410</v>
      </c>
      <c r="B1" s="169"/>
      <c r="C1" s="169"/>
      <c r="D1" s="169"/>
      <c r="E1" s="170"/>
    </row>
    <row r="2" spans="1:9" ht="15.75" customHeight="1" thickBot="1">
      <c r="A2" s="171"/>
      <c r="B2" s="172"/>
      <c r="C2" s="172"/>
      <c r="D2" s="172"/>
      <c r="E2" s="173"/>
    </row>
    <row r="3" spans="1:9" ht="16.5" thickBot="1">
      <c r="A3" s="51" t="s">
        <v>407</v>
      </c>
      <c r="B3" s="52">
        <f>электрика!D3</f>
        <v>0</v>
      </c>
      <c r="C3" s="162" t="s">
        <v>619</v>
      </c>
      <c r="D3" s="163"/>
      <c r="E3" s="164"/>
    </row>
    <row r="4" spans="1:9" ht="16.5" thickBot="1">
      <c r="A4" s="48" t="s">
        <v>408</v>
      </c>
      <c r="B4" s="49">
        <f>SUM(E7:E201)</f>
        <v>0</v>
      </c>
      <c r="C4" s="165"/>
      <c r="D4" s="166"/>
      <c r="E4" s="167"/>
      <c r="F4" s="16"/>
      <c r="G4" s="16"/>
      <c r="H4" s="16"/>
      <c r="I4" s="67"/>
    </row>
    <row r="5" spans="1:9" ht="16.5" thickBot="1">
      <c r="A5" s="56" t="s">
        <v>409</v>
      </c>
      <c r="B5" s="44" t="s">
        <v>0</v>
      </c>
      <c r="C5" s="45" t="s">
        <v>1</v>
      </c>
      <c r="D5" s="46" t="s">
        <v>2</v>
      </c>
      <c r="E5" s="47" t="s">
        <v>3</v>
      </c>
      <c r="F5" s="16"/>
      <c r="G5" s="16"/>
      <c r="H5" s="16"/>
      <c r="I5" s="67"/>
    </row>
    <row r="6" spans="1:9" ht="13.5" thickBot="1">
      <c r="A6" s="123" t="s">
        <v>281</v>
      </c>
      <c r="B6" s="124"/>
      <c r="C6" s="120"/>
      <c r="D6" s="124"/>
      <c r="E6" s="125"/>
      <c r="F6" s="16"/>
      <c r="G6" s="16"/>
      <c r="H6" s="16"/>
      <c r="I6" s="67"/>
    </row>
    <row r="7" spans="1:9">
      <c r="A7" s="1" t="s">
        <v>282</v>
      </c>
      <c r="B7" s="2" t="s">
        <v>33</v>
      </c>
      <c r="C7" s="67">
        <v>296.04162500000001</v>
      </c>
      <c r="D7" s="3"/>
      <c r="E7" s="15">
        <f t="shared" ref="E7:E47" si="0">D7*C7</f>
        <v>0</v>
      </c>
      <c r="F7" s="16"/>
      <c r="G7" s="67"/>
      <c r="H7" s="67"/>
      <c r="I7" s="67"/>
    </row>
    <row r="8" spans="1:9">
      <c r="A8" s="1" t="s">
        <v>283</v>
      </c>
      <c r="B8" s="2" t="s">
        <v>33</v>
      </c>
      <c r="C8" s="67">
        <v>268.83779999999996</v>
      </c>
      <c r="D8" s="3"/>
      <c r="E8" s="15">
        <f t="shared" si="0"/>
        <v>0</v>
      </c>
      <c r="F8" s="16"/>
      <c r="G8" s="67"/>
      <c r="H8" s="67"/>
      <c r="I8" s="67"/>
    </row>
    <row r="9" spans="1:9">
      <c r="A9" s="1" t="s">
        <v>284</v>
      </c>
      <c r="B9" s="2" t="s">
        <v>33</v>
      </c>
      <c r="C9" s="67">
        <v>35.204950000000004</v>
      </c>
      <c r="D9" s="3"/>
      <c r="E9" s="15">
        <f t="shared" si="0"/>
        <v>0</v>
      </c>
      <c r="F9" s="16"/>
      <c r="G9" s="67"/>
      <c r="H9" s="67"/>
      <c r="I9" s="67"/>
    </row>
    <row r="10" spans="1:9">
      <c r="A10" s="1" t="s">
        <v>285</v>
      </c>
      <c r="B10" s="2" t="s">
        <v>33</v>
      </c>
      <c r="C10" s="67">
        <v>360.05062499999997</v>
      </c>
      <c r="D10" s="3"/>
      <c r="E10" s="15">
        <f t="shared" si="0"/>
        <v>0</v>
      </c>
      <c r="F10" s="16"/>
      <c r="G10" s="67"/>
      <c r="H10" s="67"/>
      <c r="I10" s="67"/>
    </row>
    <row r="11" spans="1:9">
      <c r="A11" s="1" t="s">
        <v>548</v>
      </c>
      <c r="B11" s="2" t="s">
        <v>14</v>
      </c>
      <c r="C11" s="67">
        <v>250</v>
      </c>
      <c r="D11" s="3"/>
      <c r="E11" s="15">
        <f t="shared" si="0"/>
        <v>0</v>
      </c>
      <c r="F11" s="16"/>
      <c r="G11" s="67"/>
      <c r="H11" s="67"/>
      <c r="I11" s="67"/>
    </row>
    <row r="12" spans="1:9">
      <c r="A12" s="1" t="s">
        <v>286</v>
      </c>
      <c r="B12" s="2" t="s">
        <v>33</v>
      </c>
      <c r="C12" s="67">
        <v>664.09337500000004</v>
      </c>
      <c r="D12" s="3"/>
      <c r="E12" s="15">
        <f t="shared" si="0"/>
        <v>0</v>
      </c>
      <c r="F12" s="16"/>
      <c r="G12" s="67"/>
      <c r="H12" s="67"/>
      <c r="I12" s="67"/>
    </row>
    <row r="13" spans="1:9">
      <c r="A13" s="1" t="s">
        <v>287</v>
      </c>
      <c r="B13" s="2" t="s">
        <v>33</v>
      </c>
      <c r="C13" s="67">
        <v>608.08549999999991</v>
      </c>
      <c r="D13" s="3"/>
      <c r="E13" s="15">
        <f t="shared" si="0"/>
        <v>0</v>
      </c>
      <c r="F13" s="16"/>
      <c r="G13" s="67"/>
      <c r="H13" s="67"/>
      <c r="I13" s="67"/>
    </row>
    <row r="14" spans="1:9">
      <c r="A14" s="1" t="s">
        <v>288</v>
      </c>
      <c r="B14" s="2" t="s">
        <v>33</v>
      </c>
      <c r="C14" s="67">
        <v>54.141999999999996</v>
      </c>
      <c r="D14" s="3"/>
      <c r="E14" s="15">
        <f t="shared" si="0"/>
        <v>0</v>
      </c>
      <c r="F14" s="16"/>
      <c r="G14" s="67"/>
      <c r="H14" s="67"/>
      <c r="I14" s="67"/>
    </row>
    <row r="15" spans="1:9">
      <c r="A15" s="1" t="s">
        <v>585</v>
      </c>
      <c r="B15" s="2" t="s">
        <v>33</v>
      </c>
      <c r="C15" s="67">
        <v>220</v>
      </c>
      <c r="D15" s="3"/>
      <c r="E15" s="15">
        <f t="shared" si="0"/>
        <v>0</v>
      </c>
      <c r="F15" s="16"/>
      <c r="G15" s="67"/>
      <c r="H15" s="67"/>
      <c r="I15" s="67"/>
    </row>
    <row r="16" spans="1:9">
      <c r="A16" s="1" t="s">
        <v>590</v>
      </c>
      <c r="B16" s="2" t="s">
        <v>33</v>
      </c>
      <c r="C16" s="67">
        <v>350</v>
      </c>
      <c r="D16" s="3"/>
      <c r="E16" s="15">
        <f t="shared" si="0"/>
        <v>0</v>
      </c>
      <c r="F16" s="16"/>
      <c r="G16" s="67"/>
      <c r="H16" s="67"/>
      <c r="I16" s="67"/>
    </row>
    <row r="17" spans="1:9">
      <c r="A17" s="1" t="s">
        <v>591</v>
      </c>
      <c r="B17" s="2" t="s">
        <v>33</v>
      </c>
      <c r="C17" s="67">
        <v>210</v>
      </c>
      <c r="D17" s="3"/>
      <c r="E17" s="15">
        <f t="shared" si="0"/>
        <v>0</v>
      </c>
      <c r="F17" s="16"/>
      <c r="G17" s="67"/>
      <c r="H17" s="67"/>
      <c r="I17" s="67"/>
    </row>
    <row r="18" spans="1:9">
      <c r="A18" s="1" t="s">
        <v>289</v>
      </c>
      <c r="B18" s="2" t="s">
        <v>33</v>
      </c>
      <c r="C18" s="67">
        <v>1230</v>
      </c>
      <c r="D18" s="3"/>
      <c r="E18" s="15">
        <f t="shared" si="0"/>
        <v>0</v>
      </c>
      <c r="F18" s="16"/>
      <c r="G18" s="67"/>
      <c r="H18" s="67"/>
      <c r="I18" s="67"/>
    </row>
    <row r="19" spans="1:9">
      <c r="A19" s="1" t="s">
        <v>290</v>
      </c>
      <c r="B19" s="2" t="s">
        <v>33</v>
      </c>
      <c r="C19" s="67">
        <v>1650</v>
      </c>
      <c r="D19" s="3"/>
      <c r="E19" s="15">
        <f t="shared" si="0"/>
        <v>0</v>
      </c>
      <c r="F19" s="16"/>
      <c r="G19" s="67"/>
      <c r="H19" s="67"/>
      <c r="I19" s="67"/>
    </row>
    <row r="20" spans="1:9">
      <c r="A20" s="1" t="s">
        <v>580</v>
      </c>
      <c r="B20" s="2" t="s">
        <v>581</v>
      </c>
      <c r="C20" s="67">
        <v>32.299999999999997</v>
      </c>
      <c r="D20" s="3"/>
      <c r="E20" s="15">
        <f t="shared" si="0"/>
        <v>0</v>
      </c>
      <c r="F20" s="16"/>
      <c r="G20" s="67"/>
      <c r="H20" s="67"/>
      <c r="I20" s="67"/>
    </row>
    <row r="21" spans="1:9">
      <c r="A21" s="1" t="s">
        <v>464</v>
      </c>
      <c r="B21" s="2" t="s">
        <v>33</v>
      </c>
      <c r="C21" s="67">
        <v>688.09675000000016</v>
      </c>
      <c r="D21" s="3"/>
      <c r="E21" s="15">
        <f t="shared" si="0"/>
        <v>0</v>
      </c>
      <c r="F21" s="16"/>
      <c r="G21" s="67"/>
      <c r="H21" s="67"/>
      <c r="I21" s="67"/>
    </row>
    <row r="22" spans="1:9">
      <c r="A22" s="1" t="s">
        <v>463</v>
      </c>
      <c r="B22" s="2" t="s">
        <v>33</v>
      </c>
      <c r="C22" s="67">
        <v>864.12150000000008</v>
      </c>
      <c r="D22" s="3"/>
      <c r="E22" s="15">
        <f t="shared" si="0"/>
        <v>0</v>
      </c>
      <c r="F22" s="16"/>
      <c r="G22" s="67"/>
      <c r="H22" s="67"/>
      <c r="I22" s="67"/>
    </row>
    <row r="23" spans="1:9">
      <c r="A23" s="1" t="s">
        <v>584</v>
      </c>
      <c r="B23" s="2" t="s">
        <v>581</v>
      </c>
      <c r="C23" s="67">
        <v>165</v>
      </c>
      <c r="D23" s="3"/>
      <c r="E23" s="15">
        <f t="shared" si="0"/>
        <v>0</v>
      </c>
      <c r="F23" s="16"/>
      <c r="G23" s="67"/>
      <c r="H23" s="67"/>
      <c r="I23" s="67"/>
    </row>
    <row r="24" spans="1:9">
      <c r="A24" s="1" t="s">
        <v>386</v>
      </c>
      <c r="B24" s="2" t="s">
        <v>33</v>
      </c>
      <c r="C24" s="67">
        <v>1424.2002499999999</v>
      </c>
      <c r="D24" s="3"/>
      <c r="E24" s="15">
        <f t="shared" si="0"/>
        <v>0</v>
      </c>
      <c r="F24" s="16"/>
      <c r="G24" s="67"/>
      <c r="H24" s="67"/>
      <c r="I24" s="67"/>
    </row>
    <row r="25" spans="1:9">
      <c r="A25" s="1" t="s">
        <v>387</v>
      </c>
      <c r="B25" s="2" t="s">
        <v>33</v>
      </c>
      <c r="C25" s="67">
        <v>76.8108</v>
      </c>
      <c r="D25" s="3"/>
      <c r="E25" s="15">
        <f t="shared" si="0"/>
        <v>0</v>
      </c>
      <c r="F25" s="16"/>
      <c r="G25" s="67"/>
      <c r="H25" s="67"/>
      <c r="I25" s="67"/>
    </row>
    <row r="26" spans="1:9">
      <c r="A26" s="1" t="s">
        <v>390</v>
      </c>
      <c r="B26" s="2" t="s">
        <v>33</v>
      </c>
      <c r="C26" s="67">
        <v>2320.3262500000005</v>
      </c>
      <c r="D26" s="3"/>
      <c r="E26" s="15">
        <f t="shared" si="0"/>
        <v>0</v>
      </c>
      <c r="F26" s="16"/>
      <c r="G26" s="67"/>
      <c r="H26" s="67"/>
      <c r="I26" s="67"/>
    </row>
    <row r="27" spans="1:9">
      <c r="A27" s="1" t="s">
        <v>388</v>
      </c>
      <c r="B27" s="2" t="s">
        <v>6</v>
      </c>
      <c r="C27" s="67">
        <v>152.02137499999998</v>
      </c>
      <c r="D27" s="3"/>
      <c r="E27" s="15">
        <f t="shared" si="0"/>
        <v>0</v>
      </c>
      <c r="F27" s="16"/>
      <c r="G27" s="67"/>
      <c r="H27" s="67"/>
      <c r="I27" s="67"/>
    </row>
    <row r="28" spans="1:9" ht="13.5" thickBot="1">
      <c r="A28" s="1" t="s">
        <v>389</v>
      </c>
      <c r="B28" s="2" t="s">
        <v>6</v>
      </c>
      <c r="C28" s="67">
        <v>424.05962500000004</v>
      </c>
      <c r="D28" s="3"/>
      <c r="E28" s="15">
        <f t="shared" si="0"/>
        <v>0</v>
      </c>
      <c r="F28" s="16"/>
      <c r="G28" s="67"/>
      <c r="H28" s="67"/>
      <c r="I28" s="67"/>
    </row>
    <row r="29" spans="1:9" ht="13.5" thickBot="1">
      <c r="A29" s="118" t="s">
        <v>291</v>
      </c>
      <c r="B29" s="119"/>
      <c r="C29" s="120"/>
      <c r="D29" s="121"/>
      <c r="E29" s="122"/>
      <c r="F29" s="16"/>
      <c r="G29" s="67"/>
      <c r="H29" s="67"/>
      <c r="I29" s="67"/>
    </row>
    <row r="30" spans="1:9">
      <c r="A30" s="1" t="s">
        <v>391</v>
      </c>
      <c r="B30" s="2" t="s">
        <v>33</v>
      </c>
      <c r="C30" s="67">
        <v>1600</v>
      </c>
      <c r="D30" s="3"/>
      <c r="E30" s="15">
        <f t="shared" si="0"/>
        <v>0</v>
      </c>
      <c r="F30" s="16"/>
      <c r="G30" s="67"/>
      <c r="H30" s="67"/>
      <c r="I30" s="67"/>
    </row>
    <row r="31" spans="1:9">
      <c r="A31" s="1" t="s">
        <v>551</v>
      </c>
      <c r="B31" s="2" t="s">
        <v>33</v>
      </c>
      <c r="C31" s="67">
        <v>2150</v>
      </c>
      <c r="D31" s="3"/>
      <c r="E31" s="15">
        <f t="shared" si="0"/>
        <v>0</v>
      </c>
      <c r="F31" s="16"/>
      <c r="G31" s="67"/>
      <c r="H31" s="67"/>
      <c r="I31" s="67"/>
    </row>
    <row r="32" spans="1:9">
      <c r="A32" s="1" t="s">
        <v>626</v>
      </c>
      <c r="B32" s="2" t="s">
        <v>33</v>
      </c>
      <c r="C32" s="67">
        <v>56</v>
      </c>
      <c r="D32" s="66"/>
      <c r="E32" s="15">
        <f t="shared" si="0"/>
        <v>0</v>
      </c>
      <c r="F32" s="16"/>
      <c r="G32" s="67"/>
      <c r="H32" s="67"/>
      <c r="I32" s="67"/>
    </row>
    <row r="33" spans="1:9">
      <c r="A33" s="1" t="s">
        <v>625</v>
      </c>
      <c r="B33" s="2" t="s">
        <v>33</v>
      </c>
      <c r="C33" s="67">
        <v>74</v>
      </c>
      <c r="D33" s="66"/>
      <c r="E33" s="15">
        <f t="shared" si="0"/>
        <v>0</v>
      </c>
      <c r="F33" s="16"/>
      <c r="G33" s="67"/>
      <c r="H33" s="67"/>
      <c r="I33" s="67"/>
    </row>
    <row r="34" spans="1:9">
      <c r="A34" s="1" t="s">
        <v>624</v>
      </c>
      <c r="B34" s="2" t="s">
        <v>33</v>
      </c>
      <c r="C34" s="67">
        <v>72</v>
      </c>
      <c r="D34" s="66"/>
      <c r="E34" s="15">
        <f t="shared" si="0"/>
        <v>0</v>
      </c>
      <c r="F34" s="16"/>
      <c r="G34" s="67"/>
      <c r="H34" s="67"/>
      <c r="I34" s="67"/>
    </row>
    <row r="35" spans="1:9">
      <c r="A35" s="1" t="s">
        <v>623</v>
      </c>
      <c r="B35" s="2" t="s">
        <v>33</v>
      </c>
      <c r="C35" s="67">
        <v>75</v>
      </c>
      <c r="D35" s="66"/>
      <c r="E35" s="15">
        <f t="shared" si="0"/>
        <v>0</v>
      </c>
      <c r="F35" s="16"/>
      <c r="G35" s="67"/>
      <c r="H35" s="67"/>
      <c r="I35" s="67"/>
    </row>
    <row r="36" spans="1:9">
      <c r="A36" s="1" t="s">
        <v>622</v>
      </c>
      <c r="B36" s="2" t="s">
        <v>33</v>
      </c>
      <c r="C36" s="67">
        <v>95</v>
      </c>
      <c r="D36" s="66"/>
      <c r="E36" s="15">
        <f t="shared" si="0"/>
        <v>0</v>
      </c>
      <c r="F36" s="16"/>
      <c r="G36" s="67"/>
      <c r="H36" s="67"/>
      <c r="I36" s="67"/>
    </row>
    <row r="37" spans="1:9">
      <c r="A37" s="1" t="s">
        <v>620</v>
      </c>
      <c r="B37" s="2" t="s">
        <v>33</v>
      </c>
      <c r="C37" s="67">
        <v>42</v>
      </c>
      <c r="D37" s="3"/>
      <c r="E37" s="15">
        <f t="shared" si="0"/>
        <v>0</v>
      </c>
      <c r="F37" s="16"/>
      <c r="G37" s="67"/>
      <c r="H37" s="67"/>
      <c r="I37" s="67"/>
    </row>
    <row r="38" spans="1:9">
      <c r="A38" s="1" t="s">
        <v>621</v>
      </c>
      <c r="B38" s="2" t="s">
        <v>33</v>
      </c>
      <c r="C38" s="67">
        <v>54</v>
      </c>
      <c r="D38" s="3"/>
      <c r="E38" s="15">
        <f t="shared" si="0"/>
        <v>0</v>
      </c>
      <c r="F38" s="16"/>
      <c r="G38" s="67"/>
      <c r="H38" s="67"/>
      <c r="I38" s="67"/>
    </row>
    <row r="39" spans="1:9">
      <c r="A39" s="1" t="s">
        <v>627</v>
      </c>
      <c r="B39" s="2" t="s">
        <v>33</v>
      </c>
      <c r="C39" s="67">
        <v>120</v>
      </c>
      <c r="D39" s="3"/>
      <c r="E39" s="15">
        <f t="shared" si="0"/>
        <v>0</v>
      </c>
      <c r="F39" s="16"/>
      <c r="G39" s="67"/>
      <c r="H39" s="67"/>
      <c r="I39" s="67"/>
    </row>
    <row r="40" spans="1:9">
      <c r="A40" s="1" t="s">
        <v>628</v>
      </c>
      <c r="B40" s="2" t="s">
        <v>33</v>
      </c>
      <c r="C40" s="67">
        <v>150</v>
      </c>
      <c r="D40" s="3"/>
      <c r="E40" s="15">
        <f t="shared" si="0"/>
        <v>0</v>
      </c>
      <c r="F40" s="16"/>
      <c r="G40" s="67"/>
      <c r="H40" s="67"/>
      <c r="I40" s="67"/>
    </row>
    <row r="41" spans="1:9">
      <c r="A41" s="1" t="s">
        <v>624</v>
      </c>
      <c r="B41" s="2" t="s">
        <v>33</v>
      </c>
      <c r="C41" s="67">
        <v>140</v>
      </c>
      <c r="D41" s="3"/>
      <c r="E41" s="15">
        <f t="shared" si="0"/>
        <v>0</v>
      </c>
      <c r="F41" s="16"/>
      <c r="G41" s="67"/>
      <c r="H41" s="67"/>
      <c r="I41" s="67"/>
    </row>
    <row r="42" spans="1:9">
      <c r="A42" s="1" t="s">
        <v>552</v>
      </c>
      <c r="B42" s="2" t="s">
        <v>33</v>
      </c>
      <c r="C42" s="67">
        <v>392.15</v>
      </c>
      <c r="D42" s="3"/>
      <c r="E42" s="15">
        <f t="shared" si="0"/>
        <v>0</v>
      </c>
      <c r="F42" s="16"/>
      <c r="G42" s="67"/>
      <c r="H42" s="67"/>
      <c r="I42" s="67"/>
    </row>
    <row r="43" spans="1:9">
      <c r="A43" s="1" t="s">
        <v>553</v>
      </c>
      <c r="B43" s="2" t="s">
        <v>33</v>
      </c>
      <c r="C43" s="67">
        <v>359.25999999999993</v>
      </c>
      <c r="D43" s="3"/>
      <c r="E43" s="15">
        <f t="shared" si="0"/>
        <v>0</v>
      </c>
      <c r="F43" s="16"/>
      <c r="G43" s="67"/>
      <c r="H43" s="67"/>
      <c r="I43" s="67"/>
    </row>
    <row r="44" spans="1:9">
      <c r="A44" s="1" t="s">
        <v>292</v>
      </c>
      <c r="B44" s="2" t="s">
        <v>33</v>
      </c>
      <c r="C44" s="67">
        <v>217.57999999999998</v>
      </c>
      <c r="D44" s="3"/>
      <c r="E44" s="15">
        <f t="shared" si="0"/>
        <v>0</v>
      </c>
      <c r="F44" s="16"/>
      <c r="G44" s="67"/>
      <c r="H44" s="67"/>
      <c r="I44" s="67"/>
    </row>
    <row r="45" spans="1:9">
      <c r="A45" s="1" t="s">
        <v>293</v>
      </c>
      <c r="B45" s="2" t="s">
        <v>33</v>
      </c>
      <c r="C45" s="67">
        <v>366.85</v>
      </c>
      <c r="D45" s="3"/>
      <c r="E45" s="15">
        <f t="shared" si="0"/>
        <v>0</v>
      </c>
      <c r="F45" s="16"/>
      <c r="G45" s="67"/>
      <c r="H45" s="67"/>
      <c r="I45" s="67"/>
    </row>
    <row r="46" spans="1:9">
      <c r="A46" s="1" t="s">
        <v>554</v>
      </c>
      <c r="B46" s="2" t="s">
        <v>33</v>
      </c>
      <c r="C46" s="67">
        <v>430.1</v>
      </c>
      <c r="D46" s="3"/>
      <c r="E46" s="15">
        <f t="shared" si="0"/>
        <v>0</v>
      </c>
      <c r="F46" s="16"/>
      <c r="G46" s="67"/>
      <c r="H46" s="67"/>
      <c r="I46" s="67"/>
    </row>
    <row r="47" spans="1:9">
      <c r="A47" s="1" t="s">
        <v>294</v>
      </c>
      <c r="B47" s="2" t="s">
        <v>33</v>
      </c>
      <c r="C47" s="67">
        <v>512.072</v>
      </c>
      <c r="D47" s="3"/>
      <c r="E47" s="15">
        <f t="shared" si="0"/>
        <v>0</v>
      </c>
      <c r="F47" s="16"/>
      <c r="G47" s="67"/>
      <c r="H47" s="67"/>
      <c r="I47" s="67"/>
    </row>
    <row r="48" spans="1:9">
      <c r="A48" s="1" t="s">
        <v>466</v>
      </c>
      <c r="B48" s="2" t="s">
        <v>33</v>
      </c>
      <c r="C48" s="67">
        <v>250</v>
      </c>
      <c r="D48" s="3"/>
      <c r="E48" s="15">
        <f t="shared" ref="E48:E128" si="1">D48*C48</f>
        <v>0</v>
      </c>
      <c r="F48" s="16"/>
      <c r="G48" s="67"/>
      <c r="H48" s="67"/>
      <c r="I48" s="67"/>
    </row>
    <row r="49" spans="1:9">
      <c r="A49" s="1" t="s">
        <v>465</v>
      </c>
      <c r="B49" s="2" t="s">
        <v>33</v>
      </c>
      <c r="C49" s="67">
        <v>290</v>
      </c>
      <c r="D49" s="3"/>
      <c r="E49" s="15">
        <f t="shared" si="1"/>
        <v>0</v>
      </c>
      <c r="F49" s="16"/>
      <c r="G49" s="67"/>
      <c r="H49" s="67"/>
      <c r="I49" s="67"/>
    </row>
    <row r="50" spans="1:9">
      <c r="A50" s="1" t="s">
        <v>629</v>
      </c>
      <c r="B50" s="2" t="s">
        <v>33</v>
      </c>
      <c r="C50" s="67">
        <v>60</v>
      </c>
      <c r="D50" s="3"/>
      <c r="E50" s="15">
        <f t="shared" si="1"/>
        <v>0</v>
      </c>
      <c r="F50" s="16"/>
      <c r="G50" s="67"/>
      <c r="H50" s="67"/>
      <c r="I50" s="67"/>
    </row>
    <row r="51" spans="1:9">
      <c r="A51" s="1" t="s">
        <v>295</v>
      </c>
      <c r="B51" s="2" t="s">
        <v>6</v>
      </c>
      <c r="C51" s="67">
        <v>1248.1755000000001</v>
      </c>
      <c r="D51" s="3"/>
      <c r="E51" s="15">
        <f t="shared" si="1"/>
        <v>0</v>
      </c>
      <c r="F51" s="16"/>
      <c r="G51" s="67"/>
      <c r="H51" s="67"/>
      <c r="I51" s="67"/>
    </row>
    <row r="52" spans="1:9">
      <c r="A52" s="1" t="s">
        <v>296</v>
      </c>
      <c r="B52" s="2" t="s">
        <v>6</v>
      </c>
      <c r="C52" s="67">
        <v>3280.4612500000003</v>
      </c>
      <c r="D52" s="3"/>
      <c r="E52" s="15">
        <f t="shared" si="1"/>
        <v>0</v>
      </c>
      <c r="F52" s="16"/>
      <c r="G52" s="67"/>
      <c r="H52" s="67"/>
      <c r="I52" s="67"/>
    </row>
    <row r="53" spans="1:9">
      <c r="A53" s="1" t="s">
        <v>297</v>
      </c>
      <c r="B53" s="2" t="s">
        <v>6</v>
      </c>
      <c r="C53" s="67">
        <v>5232.7357500000007</v>
      </c>
      <c r="D53" s="3"/>
      <c r="E53" s="15">
        <f t="shared" si="1"/>
        <v>0</v>
      </c>
      <c r="F53" s="16"/>
      <c r="G53" s="67"/>
      <c r="H53" s="67"/>
      <c r="I53" s="67"/>
    </row>
    <row r="54" spans="1:9">
      <c r="A54" s="1" t="s">
        <v>298</v>
      </c>
      <c r="B54" s="2" t="s">
        <v>6</v>
      </c>
      <c r="C54" s="67">
        <v>699.69838125000001</v>
      </c>
      <c r="D54" s="3"/>
      <c r="E54" s="15">
        <f t="shared" si="1"/>
        <v>0</v>
      </c>
      <c r="F54" s="16"/>
      <c r="G54" s="67"/>
      <c r="H54" s="67"/>
      <c r="I54" s="67"/>
    </row>
    <row r="55" spans="1:9">
      <c r="A55" s="1" t="s">
        <v>299</v>
      </c>
      <c r="B55" s="2" t="s">
        <v>6</v>
      </c>
      <c r="C55" s="67">
        <v>1399.3967625</v>
      </c>
      <c r="D55" s="3"/>
      <c r="E55" s="15">
        <f t="shared" si="1"/>
        <v>0</v>
      </c>
      <c r="F55" s="16"/>
      <c r="G55" s="67"/>
      <c r="H55" s="67"/>
      <c r="I55" s="67"/>
    </row>
    <row r="56" spans="1:9">
      <c r="A56" s="1" t="s">
        <v>467</v>
      </c>
      <c r="B56" s="2" t="s">
        <v>14</v>
      </c>
      <c r="C56" s="67">
        <v>385</v>
      </c>
      <c r="D56" s="3"/>
      <c r="E56" s="15">
        <f t="shared" si="1"/>
        <v>0</v>
      </c>
      <c r="F56" s="16"/>
      <c r="G56" s="67"/>
      <c r="H56" s="67"/>
      <c r="I56" s="67"/>
    </row>
    <row r="57" spans="1:9">
      <c r="A57" s="1" t="s">
        <v>300</v>
      </c>
      <c r="B57" s="2" t="s">
        <v>14</v>
      </c>
      <c r="C57" s="67">
        <v>340</v>
      </c>
      <c r="D57" s="3"/>
      <c r="E57" s="15">
        <f t="shared" si="1"/>
        <v>0</v>
      </c>
      <c r="F57" s="16"/>
      <c r="G57" s="67"/>
      <c r="H57" s="67"/>
      <c r="I57" s="67"/>
    </row>
    <row r="58" spans="1:9">
      <c r="A58" s="1" t="s">
        <v>301</v>
      </c>
      <c r="B58" s="2" t="s">
        <v>6</v>
      </c>
      <c r="C58" s="67">
        <v>120</v>
      </c>
      <c r="D58" s="3"/>
      <c r="E58" s="15">
        <f t="shared" si="1"/>
        <v>0</v>
      </c>
      <c r="F58" s="16"/>
      <c r="G58" s="67"/>
      <c r="H58" s="67"/>
      <c r="I58" s="67"/>
    </row>
    <row r="59" spans="1:9">
      <c r="A59" s="1" t="s">
        <v>302</v>
      </c>
      <c r="B59" s="2" t="s">
        <v>33</v>
      </c>
      <c r="C59" s="67">
        <v>526</v>
      </c>
      <c r="D59" s="3"/>
      <c r="E59" s="15">
        <f t="shared" si="1"/>
        <v>0</v>
      </c>
      <c r="F59" s="16"/>
      <c r="G59" s="67"/>
      <c r="H59" s="67"/>
      <c r="I59" s="67"/>
    </row>
    <row r="60" spans="1:9">
      <c r="A60" s="1" t="s">
        <v>303</v>
      </c>
      <c r="B60" s="2" t="s">
        <v>33</v>
      </c>
      <c r="C60" s="67">
        <v>265</v>
      </c>
      <c r="D60" s="3"/>
      <c r="E60" s="15">
        <f t="shared" si="1"/>
        <v>0</v>
      </c>
      <c r="F60" s="16"/>
      <c r="G60" s="67"/>
      <c r="H60" s="67"/>
      <c r="I60" s="67"/>
    </row>
    <row r="61" spans="1:9">
      <c r="A61" s="1" t="s">
        <v>304</v>
      </c>
      <c r="B61" s="2" t="s">
        <v>33</v>
      </c>
      <c r="C61" s="67">
        <v>265</v>
      </c>
      <c r="D61" s="3"/>
      <c r="E61" s="15">
        <f t="shared" si="1"/>
        <v>0</v>
      </c>
      <c r="F61" s="16"/>
      <c r="G61" s="67"/>
      <c r="H61" s="67"/>
      <c r="I61" s="67"/>
    </row>
    <row r="62" spans="1:9">
      <c r="A62" s="1" t="s">
        <v>305</v>
      </c>
      <c r="B62" s="2" t="s">
        <v>33</v>
      </c>
      <c r="C62" s="67">
        <v>340</v>
      </c>
      <c r="D62" s="3"/>
      <c r="E62" s="15">
        <f t="shared" si="1"/>
        <v>0</v>
      </c>
      <c r="F62" s="16"/>
      <c r="G62" s="67"/>
      <c r="H62" s="67"/>
      <c r="I62" s="67"/>
    </row>
    <row r="63" spans="1:9">
      <c r="A63" s="1" t="s">
        <v>306</v>
      </c>
      <c r="B63" s="2" t="s">
        <v>33</v>
      </c>
      <c r="C63" s="67">
        <v>630</v>
      </c>
      <c r="D63" s="3"/>
      <c r="E63" s="15">
        <f t="shared" si="1"/>
        <v>0</v>
      </c>
      <c r="F63" s="16"/>
      <c r="G63" s="67"/>
      <c r="H63" s="67"/>
      <c r="I63" s="67"/>
    </row>
    <row r="64" spans="1:9">
      <c r="A64" s="1" t="s">
        <v>630</v>
      </c>
      <c r="B64" s="2" t="s">
        <v>33</v>
      </c>
      <c r="C64" s="67">
        <v>950</v>
      </c>
      <c r="D64" s="3"/>
      <c r="E64" s="15">
        <f t="shared" si="1"/>
        <v>0</v>
      </c>
      <c r="F64" s="16"/>
      <c r="G64" s="67"/>
      <c r="H64" s="67"/>
      <c r="I64" s="67"/>
    </row>
    <row r="65" spans="1:9">
      <c r="A65" s="1" t="s">
        <v>307</v>
      </c>
      <c r="B65" s="2" t="s">
        <v>33</v>
      </c>
      <c r="C65" s="67">
        <v>85</v>
      </c>
      <c r="D65" s="3"/>
      <c r="E65" s="15">
        <f t="shared" si="1"/>
        <v>0</v>
      </c>
      <c r="F65" s="16"/>
      <c r="G65" s="67"/>
      <c r="H65" s="67"/>
      <c r="I65" s="67"/>
    </row>
    <row r="66" spans="1:9">
      <c r="A66" s="1" t="s">
        <v>308</v>
      </c>
      <c r="B66" s="2" t="s">
        <v>33</v>
      </c>
      <c r="C66" s="67">
        <v>230.23</v>
      </c>
      <c r="D66" s="3"/>
      <c r="E66" s="15">
        <f t="shared" si="1"/>
        <v>0</v>
      </c>
      <c r="F66" s="16"/>
      <c r="G66" s="67"/>
      <c r="H66" s="67"/>
      <c r="I66" s="67"/>
    </row>
    <row r="67" spans="1:9">
      <c r="A67" s="1" t="s">
        <v>309</v>
      </c>
      <c r="B67" s="2" t="s">
        <v>14</v>
      </c>
      <c r="C67" s="67">
        <v>240.35</v>
      </c>
      <c r="D67" s="3"/>
      <c r="E67" s="15">
        <f t="shared" si="1"/>
        <v>0</v>
      </c>
      <c r="F67" s="16"/>
      <c r="G67" s="67"/>
      <c r="H67" s="67"/>
      <c r="I67" s="67"/>
    </row>
    <row r="68" spans="1:9">
      <c r="A68" s="1" t="s">
        <v>310</v>
      </c>
      <c r="B68" s="2" t="s">
        <v>33</v>
      </c>
      <c r="C68" s="67">
        <v>610.99500000000012</v>
      </c>
      <c r="D68" s="3"/>
      <c r="E68" s="15">
        <f t="shared" si="1"/>
        <v>0</v>
      </c>
      <c r="F68" s="16"/>
      <c r="G68" s="67"/>
      <c r="H68" s="67"/>
      <c r="I68" s="67"/>
    </row>
    <row r="69" spans="1:9">
      <c r="A69" s="1" t="s">
        <v>311</v>
      </c>
      <c r="B69" s="2" t="s">
        <v>33</v>
      </c>
      <c r="C69" s="67">
        <v>305.49750000000006</v>
      </c>
      <c r="D69" s="3"/>
      <c r="E69" s="15">
        <f t="shared" si="1"/>
        <v>0</v>
      </c>
      <c r="F69" s="16"/>
      <c r="G69" s="67"/>
      <c r="H69" s="67"/>
      <c r="I69" s="67"/>
    </row>
    <row r="70" spans="1:9">
      <c r="A70" s="1" t="s">
        <v>312</v>
      </c>
      <c r="B70" s="2" t="s">
        <v>33</v>
      </c>
      <c r="C70" s="67">
        <v>209.90951437499996</v>
      </c>
      <c r="D70" s="3"/>
      <c r="E70" s="15">
        <f t="shared" si="1"/>
        <v>0</v>
      </c>
      <c r="F70" s="16"/>
      <c r="G70" s="67"/>
      <c r="H70" s="67"/>
      <c r="I70" s="67"/>
    </row>
    <row r="71" spans="1:9">
      <c r="A71" s="1" t="s">
        <v>313</v>
      </c>
      <c r="B71" s="2" t="s">
        <v>33</v>
      </c>
      <c r="C71" s="67">
        <v>267</v>
      </c>
      <c r="D71" s="3"/>
      <c r="E71" s="15">
        <f t="shared" si="1"/>
        <v>0</v>
      </c>
      <c r="F71" s="16"/>
      <c r="G71" s="67"/>
      <c r="H71" s="67"/>
      <c r="I71" s="67"/>
    </row>
    <row r="72" spans="1:9">
      <c r="A72" s="1" t="s">
        <v>314</v>
      </c>
      <c r="B72" s="2" t="s">
        <v>33</v>
      </c>
      <c r="C72" s="67">
        <v>337</v>
      </c>
      <c r="D72" s="3"/>
      <c r="E72" s="15">
        <f t="shared" si="1"/>
        <v>0</v>
      </c>
      <c r="F72" s="16"/>
      <c r="G72" s="67"/>
      <c r="H72" s="67"/>
      <c r="I72" s="67"/>
    </row>
    <row r="73" spans="1:9">
      <c r="A73" s="1" t="s">
        <v>315</v>
      </c>
      <c r="B73" s="2" t="s">
        <v>33</v>
      </c>
      <c r="C73" s="67">
        <v>369</v>
      </c>
      <c r="D73" s="3"/>
      <c r="E73" s="15">
        <f t="shared" si="1"/>
        <v>0</v>
      </c>
      <c r="F73" s="16"/>
      <c r="G73" s="67"/>
      <c r="H73" s="67"/>
      <c r="I73" s="67"/>
    </row>
    <row r="74" spans="1:9">
      <c r="A74" s="1" t="s">
        <v>316</v>
      </c>
      <c r="B74" s="2" t="s">
        <v>33</v>
      </c>
      <c r="C74" s="67">
        <v>497</v>
      </c>
      <c r="D74" s="3"/>
      <c r="E74" s="15">
        <f t="shared" si="1"/>
        <v>0</v>
      </c>
      <c r="F74" s="16"/>
      <c r="G74" s="67"/>
      <c r="H74" s="67"/>
      <c r="I74" s="67"/>
    </row>
    <row r="75" spans="1:9">
      <c r="A75" s="1" t="s">
        <v>317</v>
      </c>
      <c r="B75" s="2" t="s">
        <v>33</v>
      </c>
      <c r="C75" s="67">
        <v>670</v>
      </c>
      <c r="D75" s="3"/>
      <c r="E75" s="15">
        <f t="shared" si="1"/>
        <v>0</v>
      </c>
      <c r="F75" s="16"/>
      <c r="G75" s="67"/>
      <c r="H75" s="67"/>
      <c r="I75" s="67"/>
    </row>
    <row r="76" spans="1:9">
      <c r="A76" s="1" t="s">
        <v>555</v>
      </c>
      <c r="B76" s="2" t="s">
        <v>33</v>
      </c>
      <c r="C76" s="67">
        <v>368</v>
      </c>
      <c r="D76" s="3"/>
      <c r="E76" s="15">
        <f t="shared" si="1"/>
        <v>0</v>
      </c>
      <c r="F76" s="16"/>
      <c r="G76" s="67"/>
      <c r="H76" s="67"/>
      <c r="I76" s="67"/>
    </row>
    <row r="77" spans="1:9">
      <c r="A77" s="1" t="s">
        <v>556</v>
      </c>
      <c r="B77" s="2" t="s">
        <v>33</v>
      </c>
      <c r="C77" s="67">
        <v>430</v>
      </c>
      <c r="D77" s="3"/>
      <c r="E77" s="15">
        <f t="shared" si="1"/>
        <v>0</v>
      </c>
      <c r="F77" s="16"/>
      <c r="G77" s="67"/>
      <c r="H77" s="67"/>
      <c r="I77" s="67"/>
    </row>
    <row r="78" spans="1:9">
      <c r="A78" s="1" t="s">
        <v>618</v>
      </c>
      <c r="B78" s="2" t="s">
        <v>14</v>
      </c>
      <c r="C78" s="67">
        <v>340</v>
      </c>
      <c r="D78" s="3"/>
      <c r="E78" s="15">
        <f t="shared" si="1"/>
        <v>0</v>
      </c>
      <c r="F78" s="16"/>
      <c r="G78" s="67"/>
      <c r="H78" s="67"/>
      <c r="I78" s="67"/>
    </row>
    <row r="79" spans="1:9">
      <c r="A79" s="1" t="s">
        <v>318</v>
      </c>
      <c r="B79" s="2" t="s">
        <v>14</v>
      </c>
      <c r="C79" s="67">
        <v>246</v>
      </c>
      <c r="D79" s="3"/>
      <c r="E79" s="15">
        <f t="shared" si="1"/>
        <v>0</v>
      </c>
      <c r="F79" s="16"/>
      <c r="G79" s="67"/>
      <c r="H79" s="67"/>
      <c r="I79" s="67"/>
    </row>
    <row r="80" spans="1:9">
      <c r="A80" s="1" t="s">
        <v>319</v>
      </c>
      <c r="B80" s="2" t="s">
        <v>33</v>
      </c>
      <c r="C80" s="67">
        <v>360</v>
      </c>
      <c r="D80" s="3"/>
      <c r="E80" s="15">
        <f t="shared" si="1"/>
        <v>0</v>
      </c>
      <c r="F80" s="16"/>
      <c r="G80" s="67"/>
      <c r="H80" s="67"/>
      <c r="I80" s="67"/>
    </row>
    <row r="81" spans="1:9">
      <c r="A81" s="1" t="s">
        <v>320</v>
      </c>
      <c r="B81" s="2" t="s">
        <v>14</v>
      </c>
      <c r="C81" s="67">
        <v>36</v>
      </c>
      <c r="D81" s="66"/>
      <c r="E81" s="15">
        <f t="shared" si="1"/>
        <v>0</v>
      </c>
      <c r="F81" s="16"/>
      <c r="G81" s="67"/>
      <c r="H81" s="67"/>
      <c r="I81" s="67"/>
    </row>
    <row r="82" spans="1:9">
      <c r="A82" s="1" t="s">
        <v>321</v>
      </c>
      <c r="B82" s="2" t="s">
        <v>14</v>
      </c>
      <c r="C82" s="67">
        <v>735</v>
      </c>
      <c r="D82" s="3"/>
      <c r="E82" s="15">
        <f t="shared" si="1"/>
        <v>0</v>
      </c>
      <c r="F82" s="16"/>
      <c r="G82" s="67"/>
      <c r="H82" s="67"/>
      <c r="I82" s="67"/>
    </row>
    <row r="83" spans="1:9" ht="13.5" thickBot="1">
      <c r="A83" s="1" t="s">
        <v>322</v>
      </c>
      <c r="B83" s="2" t="s">
        <v>14</v>
      </c>
      <c r="C83" s="67">
        <v>250</v>
      </c>
      <c r="D83" s="3"/>
      <c r="E83" s="15">
        <f t="shared" si="1"/>
        <v>0</v>
      </c>
      <c r="F83" s="16"/>
      <c r="G83" s="67"/>
      <c r="H83" s="67"/>
      <c r="I83" s="67"/>
    </row>
    <row r="84" spans="1:9" ht="13.5" thickBot="1">
      <c r="A84" s="118" t="s">
        <v>323</v>
      </c>
      <c r="B84" s="119"/>
      <c r="C84" s="120"/>
      <c r="D84" s="121"/>
      <c r="E84" s="122"/>
      <c r="F84" s="16"/>
      <c r="G84" s="67"/>
      <c r="H84" s="67"/>
      <c r="I84" s="67"/>
    </row>
    <row r="85" spans="1:9">
      <c r="A85" s="1" t="s">
        <v>324</v>
      </c>
      <c r="B85" s="2" t="s">
        <v>33</v>
      </c>
      <c r="C85" s="67">
        <v>222</v>
      </c>
      <c r="D85" s="66"/>
      <c r="E85" s="15">
        <f t="shared" si="1"/>
        <v>0</v>
      </c>
      <c r="F85" s="16"/>
      <c r="G85" s="67"/>
      <c r="H85" s="67"/>
      <c r="I85" s="67"/>
    </row>
    <row r="86" spans="1:9">
      <c r="A86" s="1" t="s">
        <v>325</v>
      </c>
      <c r="B86" s="2" t="s">
        <v>33</v>
      </c>
      <c r="C86" s="67">
        <v>260</v>
      </c>
      <c r="D86" s="66"/>
      <c r="E86" s="15">
        <f t="shared" si="1"/>
        <v>0</v>
      </c>
      <c r="F86" s="16"/>
      <c r="G86" s="67"/>
      <c r="H86" s="67"/>
      <c r="I86" s="67"/>
    </row>
    <row r="87" spans="1:9">
      <c r="A87" s="1" t="s">
        <v>456</v>
      </c>
      <c r="B87" s="2" t="s">
        <v>14</v>
      </c>
      <c r="C87" s="67">
        <v>190</v>
      </c>
      <c r="D87" s="66"/>
      <c r="E87" s="15">
        <f t="shared" si="1"/>
        <v>0</v>
      </c>
      <c r="F87" s="16"/>
      <c r="G87" s="67"/>
      <c r="H87" s="67"/>
      <c r="I87" s="67"/>
    </row>
    <row r="88" spans="1:9">
      <c r="A88" s="1" t="s">
        <v>457</v>
      </c>
      <c r="B88" s="2" t="s">
        <v>14</v>
      </c>
      <c r="C88" s="67">
        <v>210</v>
      </c>
      <c r="D88" s="66"/>
      <c r="E88" s="15">
        <f t="shared" si="1"/>
        <v>0</v>
      </c>
      <c r="F88" s="16"/>
      <c r="G88" s="67"/>
      <c r="H88" s="67"/>
      <c r="I88" s="67"/>
    </row>
    <row r="89" spans="1:9">
      <c r="A89" s="1" t="s">
        <v>326</v>
      </c>
      <c r="B89" s="2" t="s">
        <v>33</v>
      </c>
      <c r="C89" s="67">
        <v>62</v>
      </c>
      <c r="D89" s="66"/>
      <c r="E89" s="15">
        <f t="shared" si="1"/>
        <v>0</v>
      </c>
      <c r="F89" s="16"/>
      <c r="G89" s="67"/>
      <c r="H89" s="67"/>
      <c r="I89" s="67"/>
    </row>
    <row r="90" spans="1:9">
      <c r="A90" s="1" t="s">
        <v>327</v>
      </c>
      <c r="B90" s="2" t="s">
        <v>33</v>
      </c>
      <c r="C90" s="67">
        <v>305</v>
      </c>
      <c r="D90" s="66"/>
      <c r="E90" s="15">
        <f t="shared" si="1"/>
        <v>0</v>
      </c>
      <c r="F90" s="16"/>
      <c r="G90" s="67"/>
      <c r="H90" s="67"/>
      <c r="I90" s="67"/>
    </row>
    <row r="91" spans="1:9">
      <c r="A91" s="1" t="s">
        <v>328</v>
      </c>
      <c r="B91" s="2" t="s">
        <v>33</v>
      </c>
      <c r="C91" s="67">
        <v>302</v>
      </c>
      <c r="D91" s="66"/>
      <c r="E91" s="15">
        <f t="shared" si="1"/>
        <v>0</v>
      </c>
      <c r="F91" s="16"/>
      <c r="G91" s="67"/>
      <c r="H91" s="67"/>
      <c r="I91" s="67"/>
    </row>
    <row r="92" spans="1:9">
      <c r="A92" s="1" t="s">
        <v>329</v>
      </c>
      <c r="B92" s="2" t="s">
        <v>14</v>
      </c>
      <c r="C92" s="67">
        <v>295</v>
      </c>
      <c r="D92" s="66"/>
      <c r="E92" s="15">
        <f t="shared" si="1"/>
        <v>0</v>
      </c>
      <c r="F92" s="16"/>
      <c r="G92" s="67"/>
      <c r="H92" s="67"/>
      <c r="I92" s="67"/>
    </row>
    <row r="93" spans="1:9">
      <c r="A93" s="1" t="s">
        <v>330</v>
      </c>
      <c r="B93" s="2" t="s">
        <v>33</v>
      </c>
      <c r="C93" s="67">
        <v>50</v>
      </c>
      <c r="D93" s="66"/>
      <c r="E93" s="15">
        <f t="shared" si="1"/>
        <v>0</v>
      </c>
      <c r="F93" s="16"/>
      <c r="G93" s="67"/>
      <c r="H93" s="67"/>
      <c r="I93" s="67"/>
    </row>
    <row r="94" spans="1:9">
      <c r="A94" s="1" t="s">
        <v>331</v>
      </c>
      <c r="B94" s="2" t="s">
        <v>33</v>
      </c>
      <c r="C94" s="67">
        <v>200</v>
      </c>
      <c r="D94" s="66"/>
      <c r="E94" s="15">
        <f t="shared" si="1"/>
        <v>0</v>
      </c>
      <c r="F94" s="16"/>
      <c r="G94" s="67"/>
      <c r="H94" s="67"/>
      <c r="I94" s="67"/>
    </row>
    <row r="95" spans="1:9">
      <c r="A95" s="1" t="s">
        <v>332</v>
      </c>
      <c r="B95" s="2" t="s">
        <v>33</v>
      </c>
      <c r="C95" s="67">
        <v>250</v>
      </c>
      <c r="D95" s="66"/>
      <c r="E95" s="15">
        <f t="shared" si="1"/>
        <v>0</v>
      </c>
      <c r="F95" s="16"/>
      <c r="G95" s="67"/>
      <c r="H95" s="67"/>
      <c r="I95" s="67"/>
    </row>
    <row r="96" spans="1:9">
      <c r="A96" s="1" t="s">
        <v>631</v>
      </c>
      <c r="B96" s="2" t="s">
        <v>33</v>
      </c>
      <c r="C96" s="67">
        <v>420</v>
      </c>
      <c r="D96" s="66"/>
      <c r="E96" s="15">
        <f t="shared" si="1"/>
        <v>0</v>
      </c>
      <c r="F96" s="16"/>
      <c r="G96" s="67"/>
      <c r="H96" s="67"/>
      <c r="I96" s="67"/>
    </row>
    <row r="97" spans="1:9">
      <c r="A97" s="1" t="s">
        <v>632</v>
      </c>
      <c r="B97" s="2" t="s">
        <v>33</v>
      </c>
      <c r="C97" s="67">
        <v>720</v>
      </c>
      <c r="D97" s="66"/>
      <c r="E97" s="15">
        <f t="shared" si="1"/>
        <v>0</v>
      </c>
      <c r="F97" s="16"/>
      <c r="G97" s="67"/>
      <c r="H97" s="67"/>
      <c r="I97" s="67"/>
    </row>
    <row r="98" spans="1:9">
      <c r="A98" s="1" t="s">
        <v>633</v>
      </c>
      <c r="B98" s="2" t="s">
        <v>33</v>
      </c>
      <c r="C98" s="67">
        <v>950</v>
      </c>
      <c r="D98" s="66"/>
      <c r="E98" s="15">
        <f t="shared" si="1"/>
        <v>0</v>
      </c>
      <c r="F98" s="16"/>
      <c r="G98" s="67"/>
      <c r="H98" s="67"/>
      <c r="I98" s="67"/>
    </row>
    <row r="99" spans="1:9">
      <c r="A99" s="1" t="s">
        <v>634</v>
      </c>
      <c r="B99" s="2" t="s">
        <v>33</v>
      </c>
      <c r="C99" s="67">
        <v>1500</v>
      </c>
      <c r="D99" s="66"/>
      <c r="E99" s="15">
        <f t="shared" si="1"/>
        <v>0</v>
      </c>
      <c r="F99" s="16"/>
      <c r="G99" s="67"/>
      <c r="H99" s="67"/>
      <c r="I99" s="67"/>
    </row>
    <row r="100" spans="1:9">
      <c r="A100" s="1" t="s">
        <v>639</v>
      </c>
      <c r="B100" s="2" t="s">
        <v>33</v>
      </c>
      <c r="C100" s="67">
        <v>860</v>
      </c>
      <c r="D100" s="66"/>
      <c r="E100" s="15">
        <f t="shared" si="1"/>
        <v>0</v>
      </c>
      <c r="F100" s="16"/>
      <c r="G100" s="67"/>
      <c r="H100" s="67"/>
      <c r="I100" s="67"/>
    </row>
    <row r="101" spans="1:9">
      <c r="A101" s="1" t="s">
        <v>635</v>
      </c>
      <c r="B101" s="2" t="s">
        <v>33</v>
      </c>
      <c r="C101" s="67">
        <v>120</v>
      </c>
      <c r="D101" s="66"/>
      <c r="E101" s="15">
        <f t="shared" si="1"/>
        <v>0</v>
      </c>
      <c r="F101" s="16"/>
      <c r="G101" s="67"/>
      <c r="H101" s="67"/>
      <c r="I101" s="67"/>
    </row>
    <row r="102" spans="1:9">
      <c r="A102" s="1" t="s">
        <v>333</v>
      </c>
      <c r="B102" s="2" t="s">
        <v>14</v>
      </c>
      <c r="C102" s="67">
        <v>160</v>
      </c>
      <c r="D102" s="66"/>
      <c r="E102" s="15">
        <f t="shared" si="1"/>
        <v>0</v>
      </c>
      <c r="F102" s="16"/>
      <c r="G102" s="67"/>
      <c r="H102" s="67"/>
      <c r="I102" s="67"/>
    </row>
    <row r="103" spans="1:9">
      <c r="A103" s="1" t="s">
        <v>334</v>
      </c>
      <c r="B103" s="2" t="s">
        <v>6</v>
      </c>
      <c r="C103" s="67">
        <v>620</v>
      </c>
      <c r="D103" s="66"/>
      <c r="E103" s="15">
        <f t="shared" si="1"/>
        <v>0</v>
      </c>
      <c r="F103" s="16"/>
      <c r="G103" s="67"/>
      <c r="H103" s="67"/>
      <c r="I103" s="67"/>
    </row>
    <row r="104" spans="1:9">
      <c r="A104" s="1" t="s">
        <v>335</v>
      </c>
      <c r="B104" s="2" t="s">
        <v>33</v>
      </c>
      <c r="C104" s="67">
        <v>270</v>
      </c>
      <c r="D104" s="66"/>
      <c r="E104" s="15">
        <f t="shared" si="1"/>
        <v>0</v>
      </c>
      <c r="F104" s="16"/>
      <c r="G104" s="67"/>
      <c r="H104" s="67"/>
      <c r="I104" s="67"/>
    </row>
    <row r="105" spans="1:9">
      <c r="A105" s="1" t="s">
        <v>336</v>
      </c>
      <c r="B105" s="2" t="s">
        <v>33</v>
      </c>
      <c r="C105" s="67">
        <v>340</v>
      </c>
      <c r="D105" s="66"/>
      <c r="E105" s="15">
        <f t="shared" si="1"/>
        <v>0</v>
      </c>
      <c r="F105" s="16"/>
      <c r="G105" s="67"/>
      <c r="H105" s="67"/>
      <c r="I105" s="67"/>
    </row>
    <row r="106" spans="1:9">
      <c r="A106" s="1" t="s">
        <v>337</v>
      </c>
      <c r="B106" s="2" t="s">
        <v>33</v>
      </c>
      <c r="C106" s="67">
        <v>90</v>
      </c>
      <c r="D106" s="3"/>
      <c r="E106" s="15">
        <f t="shared" si="1"/>
        <v>0</v>
      </c>
      <c r="F106" s="16"/>
      <c r="G106" s="67"/>
      <c r="H106" s="67"/>
      <c r="I106" s="67"/>
    </row>
    <row r="107" spans="1:9">
      <c r="A107" s="1" t="s">
        <v>338</v>
      </c>
      <c r="B107" s="2" t="s">
        <v>33</v>
      </c>
      <c r="C107" s="67">
        <v>52</v>
      </c>
      <c r="D107" s="3"/>
      <c r="E107" s="15">
        <f t="shared" si="1"/>
        <v>0</v>
      </c>
      <c r="F107" s="16"/>
      <c r="G107" s="67"/>
      <c r="H107" s="67"/>
      <c r="I107" s="67"/>
    </row>
    <row r="108" spans="1:9">
      <c r="A108" s="1" t="s">
        <v>339</v>
      </c>
      <c r="B108" s="2" t="s">
        <v>33</v>
      </c>
      <c r="C108" s="67">
        <v>400</v>
      </c>
      <c r="D108" s="3"/>
      <c r="E108" s="15">
        <f t="shared" si="1"/>
        <v>0</v>
      </c>
      <c r="F108" s="16"/>
      <c r="G108" s="67"/>
      <c r="H108" s="67"/>
      <c r="I108" s="67"/>
    </row>
    <row r="109" spans="1:9">
      <c r="A109" s="1" t="s">
        <v>340</v>
      </c>
      <c r="B109" s="2" t="s">
        <v>33</v>
      </c>
      <c r="C109" s="67">
        <v>385</v>
      </c>
      <c r="D109" s="3"/>
      <c r="E109" s="15">
        <f t="shared" si="1"/>
        <v>0</v>
      </c>
      <c r="F109" s="16"/>
      <c r="G109" s="67"/>
      <c r="H109" s="67"/>
      <c r="I109" s="67"/>
    </row>
    <row r="110" spans="1:9">
      <c r="A110" s="1" t="s">
        <v>341</v>
      </c>
      <c r="B110" s="2" t="s">
        <v>33</v>
      </c>
      <c r="C110" s="67">
        <v>320</v>
      </c>
      <c r="D110" s="3"/>
      <c r="E110" s="15">
        <f t="shared" si="1"/>
        <v>0</v>
      </c>
      <c r="F110" s="16"/>
      <c r="G110" s="67"/>
      <c r="H110" s="67"/>
      <c r="I110" s="67"/>
    </row>
    <row r="111" spans="1:9">
      <c r="A111" s="1" t="s">
        <v>342</v>
      </c>
      <c r="B111" s="2" t="s">
        <v>33</v>
      </c>
      <c r="C111" s="67">
        <v>920</v>
      </c>
      <c r="D111" s="3"/>
      <c r="E111" s="15">
        <f t="shared" si="1"/>
        <v>0</v>
      </c>
      <c r="F111" s="16"/>
      <c r="G111" s="67"/>
      <c r="H111" s="67"/>
      <c r="I111" s="67"/>
    </row>
    <row r="112" spans="1:9">
      <c r="A112" s="1" t="s">
        <v>343</v>
      </c>
      <c r="B112" s="2" t="s">
        <v>14</v>
      </c>
      <c r="C112" s="67">
        <v>230</v>
      </c>
      <c r="D112" s="3"/>
      <c r="E112" s="15">
        <f t="shared" si="1"/>
        <v>0</v>
      </c>
      <c r="F112" s="16"/>
      <c r="G112" s="67"/>
      <c r="H112" s="67"/>
      <c r="I112" s="67"/>
    </row>
    <row r="113" spans="1:9">
      <c r="A113" s="1" t="s">
        <v>392</v>
      </c>
      <c r="B113" s="2" t="s">
        <v>14</v>
      </c>
      <c r="C113" s="67">
        <v>105</v>
      </c>
      <c r="D113" s="3"/>
      <c r="E113" s="15">
        <f t="shared" si="1"/>
        <v>0</v>
      </c>
      <c r="F113" s="16"/>
      <c r="G113" s="67"/>
      <c r="H113" s="67"/>
      <c r="I113" s="67"/>
    </row>
    <row r="114" spans="1:9">
      <c r="A114" s="1" t="s">
        <v>393</v>
      </c>
      <c r="B114" s="2" t="s">
        <v>14</v>
      </c>
      <c r="C114" s="67">
        <v>125</v>
      </c>
      <c r="D114" s="3"/>
      <c r="E114" s="15">
        <f t="shared" si="1"/>
        <v>0</v>
      </c>
      <c r="F114" s="16"/>
      <c r="G114" s="67"/>
      <c r="H114" s="67"/>
      <c r="I114" s="67"/>
    </row>
    <row r="115" spans="1:9">
      <c r="A115" s="1" t="s">
        <v>394</v>
      </c>
      <c r="B115" s="2" t="s">
        <v>14</v>
      </c>
      <c r="C115" s="67">
        <v>150</v>
      </c>
      <c r="D115" s="3"/>
      <c r="E115" s="15">
        <f t="shared" si="1"/>
        <v>0</v>
      </c>
      <c r="F115" s="16"/>
      <c r="G115" s="67"/>
      <c r="H115" s="67"/>
      <c r="I115" s="67"/>
    </row>
    <row r="116" spans="1:9">
      <c r="A116" s="1" t="s">
        <v>344</v>
      </c>
      <c r="B116" s="2" t="s">
        <v>6</v>
      </c>
      <c r="C116" s="67">
        <v>1200</v>
      </c>
      <c r="D116" s="3"/>
      <c r="E116" s="15">
        <f t="shared" si="1"/>
        <v>0</v>
      </c>
      <c r="F116" s="16"/>
      <c r="G116" s="67"/>
      <c r="H116" s="67"/>
      <c r="I116" s="67"/>
    </row>
    <row r="117" spans="1:9">
      <c r="A117" s="1" t="s">
        <v>586</v>
      </c>
      <c r="B117" s="2" t="s">
        <v>33</v>
      </c>
      <c r="C117" s="67">
        <v>85</v>
      </c>
      <c r="D117" s="3"/>
      <c r="E117" s="15">
        <f t="shared" si="1"/>
        <v>0</v>
      </c>
      <c r="F117" s="16"/>
      <c r="G117" s="67"/>
      <c r="H117" s="67"/>
      <c r="I117" s="67"/>
    </row>
    <row r="118" spans="1:9">
      <c r="A118" s="1" t="s">
        <v>587</v>
      </c>
      <c r="B118" s="2" t="s">
        <v>33</v>
      </c>
      <c r="C118" s="67">
        <v>92</v>
      </c>
      <c r="D118" s="3"/>
      <c r="E118" s="15">
        <f t="shared" si="1"/>
        <v>0</v>
      </c>
      <c r="F118" s="16"/>
      <c r="G118" s="67"/>
      <c r="H118" s="67"/>
      <c r="I118" s="67"/>
    </row>
    <row r="119" spans="1:9">
      <c r="A119" s="1" t="s">
        <v>588</v>
      </c>
      <c r="B119" s="2" t="s">
        <v>33</v>
      </c>
      <c r="C119" s="67">
        <v>125</v>
      </c>
      <c r="D119" s="3"/>
      <c r="E119" s="15">
        <f t="shared" si="1"/>
        <v>0</v>
      </c>
      <c r="F119" s="16"/>
      <c r="G119" s="67"/>
      <c r="H119" s="67"/>
      <c r="I119" s="67"/>
    </row>
    <row r="120" spans="1:9">
      <c r="A120" s="1" t="s">
        <v>589</v>
      </c>
      <c r="B120" s="2" t="s">
        <v>33</v>
      </c>
      <c r="C120" s="67">
        <v>154</v>
      </c>
      <c r="D120" s="3"/>
      <c r="E120" s="15">
        <f t="shared" si="1"/>
        <v>0</v>
      </c>
      <c r="F120" s="16"/>
      <c r="G120" s="67"/>
      <c r="H120" s="67"/>
      <c r="I120" s="67"/>
    </row>
    <row r="121" spans="1:9">
      <c r="A121" s="1" t="s">
        <v>320</v>
      </c>
      <c r="B121" s="2" t="s">
        <v>14</v>
      </c>
      <c r="C121" s="67">
        <v>36</v>
      </c>
      <c r="D121" s="3"/>
      <c r="E121" s="15">
        <f t="shared" si="1"/>
        <v>0</v>
      </c>
      <c r="F121" s="16"/>
      <c r="G121" s="67"/>
      <c r="H121" s="67"/>
      <c r="I121" s="67"/>
    </row>
    <row r="122" spans="1:9">
      <c r="A122" s="1" t="s">
        <v>345</v>
      </c>
      <c r="B122" s="2" t="s">
        <v>33</v>
      </c>
      <c r="C122" s="67">
        <v>182</v>
      </c>
      <c r="D122" s="3"/>
      <c r="E122" s="15">
        <f t="shared" si="1"/>
        <v>0</v>
      </c>
      <c r="F122" s="16"/>
      <c r="G122" s="67"/>
      <c r="H122" s="67"/>
      <c r="I122" s="67"/>
    </row>
    <row r="123" spans="1:9">
      <c r="A123" s="1" t="s">
        <v>346</v>
      </c>
      <c r="B123" s="2" t="s">
        <v>33</v>
      </c>
      <c r="C123" s="67">
        <v>152</v>
      </c>
      <c r="D123" s="3"/>
      <c r="E123" s="15">
        <f t="shared" si="1"/>
        <v>0</v>
      </c>
      <c r="F123" s="16"/>
      <c r="G123" s="67"/>
      <c r="H123" s="67"/>
      <c r="I123" s="67"/>
    </row>
    <row r="124" spans="1:9">
      <c r="A124" s="1" t="s">
        <v>347</v>
      </c>
      <c r="B124" s="2" t="s">
        <v>33</v>
      </c>
      <c r="C124" s="67">
        <v>125</v>
      </c>
      <c r="D124" s="65"/>
      <c r="E124" s="15">
        <f t="shared" si="1"/>
        <v>0</v>
      </c>
      <c r="F124" s="16"/>
      <c r="G124" s="67"/>
      <c r="H124" s="67"/>
      <c r="I124" s="67"/>
    </row>
    <row r="125" spans="1:9">
      <c r="A125" s="1" t="s">
        <v>636</v>
      </c>
      <c r="B125" s="2" t="s">
        <v>33</v>
      </c>
      <c r="C125" s="67">
        <v>260</v>
      </c>
      <c r="D125" s="65"/>
      <c r="E125" s="15">
        <f t="shared" si="1"/>
        <v>0</v>
      </c>
      <c r="F125" s="16"/>
      <c r="G125" s="67"/>
      <c r="H125" s="67"/>
      <c r="I125" s="67"/>
    </row>
    <row r="126" spans="1:9">
      <c r="A126" s="1" t="s">
        <v>637</v>
      </c>
      <c r="B126" s="2" t="s">
        <v>33</v>
      </c>
      <c r="C126" s="67">
        <v>270</v>
      </c>
      <c r="D126" s="65"/>
      <c r="E126" s="15">
        <f t="shared" si="1"/>
        <v>0</v>
      </c>
      <c r="F126" s="16"/>
      <c r="G126" s="67"/>
      <c r="H126" s="67"/>
      <c r="I126" s="67"/>
    </row>
    <row r="127" spans="1:9">
      <c r="A127" s="1" t="s">
        <v>638</v>
      </c>
      <c r="B127" s="2" t="s">
        <v>33</v>
      </c>
      <c r="C127" s="67">
        <v>420</v>
      </c>
      <c r="D127" s="65"/>
      <c r="E127" s="15">
        <f t="shared" si="1"/>
        <v>0</v>
      </c>
      <c r="F127" s="16"/>
      <c r="G127" s="67"/>
      <c r="H127" s="67"/>
      <c r="I127" s="67"/>
    </row>
    <row r="128" spans="1:9" ht="13.5" thickBot="1">
      <c r="A128" s="1" t="s">
        <v>348</v>
      </c>
      <c r="B128" s="2" t="s">
        <v>14</v>
      </c>
      <c r="C128" s="67">
        <v>200.02812499999999</v>
      </c>
      <c r="D128" s="3"/>
      <c r="E128" s="15">
        <f t="shared" si="1"/>
        <v>0</v>
      </c>
      <c r="F128" s="16"/>
      <c r="G128" s="67"/>
      <c r="H128" s="67"/>
      <c r="I128" s="67"/>
    </row>
    <row r="129" spans="1:9" ht="13.5" thickBot="1">
      <c r="A129" s="118" t="s">
        <v>349</v>
      </c>
      <c r="B129" s="119"/>
      <c r="C129" s="120"/>
      <c r="D129" s="121"/>
      <c r="E129" s="122"/>
      <c r="F129" s="16"/>
      <c r="G129" s="67"/>
      <c r="H129" s="67"/>
      <c r="I129" s="67"/>
    </row>
    <row r="130" spans="1:9">
      <c r="A130" s="1" t="s">
        <v>350</v>
      </c>
      <c r="B130" s="2" t="s">
        <v>33</v>
      </c>
      <c r="C130" s="67">
        <v>560</v>
      </c>
      <c r="D130" s="3"/>
      <c r="E130" s="15">
        <f t="shared" ref="E130:E201" si="2">D130*C130</f>
        <v>0</v>
      </c>
      <c r="F130" s="16"/>
      <c r="G130" s="67"/>
      <c r="H130" s="67"/>
      <c r="I130" s="67"/>
    </row>
    <row r="131" spans="1:9">
      <c r="A131" s="1" t="s">
        <v>351</v>
      </c>
      <c r="B131" s="2" t="s">
        <v>352</v>
      </c>
      <c r="C131" s="67">
        <v>5900</v>
      </c>
      <c r="D131" s="3"/>
      <c r="E131" s="15">
        <f t="shared" si="2"/>
        <v>0</v>
      </c>
      <c r="F131" s="16"/>
      <c r="G131" s="67"/>
      <c r="H131" s="67"/>
      <c r="I131" s="67"/>
    </row>
    <row r="132" spans="1:9">
      <c r="A132" s="1" t="s">
        <v>353</v>
      </c>
      <c r="B132" s="2" t="s">
        <v>352</v>
      </c>
      <c r="C132" s="67">
        <v>7900</v>
      </c>
      <c r="D132" s="3"/>
      <c r="E132" s="15">
        <f t="shared" si="2"/>
        <v>0</v>
      </c>
      <c r="F132" s="16"/>
      <c r="G132" s="67"/>
      <c r="H132" s="67"/>
      <c r="I132" s="67"/>
    </row>
    <row r="133" spans="1:9">
      <c r="A133" s="1" t="s">
        <v>354</v>
      </c>
      <c r="B133" s="2" t="s">
        <v>352</v>
      </c>
      <c r="C133" s="67">
        <v>20130</v>
      </c>
      <c r="D133" s="3"/>
      <c r="E133" s="15">
        <f t="shared" si="2"/>
        <v>0</v>
      </c>
      <c r="F133" s="16"/>
      <c r="G133" s="67"/>
      <c r="H133" s="67"/>
      <c r="I133" s="67"/>
    </row>
    <row r="134" spans="1:9">
      <c r="A134" s="1" t="s">
        <v>583</v>
      </c>
      <c r="B134" s="2" t="s">
        <v>33</v>
      </c>
      <c r="C134" s="67">
        <v>320</v>
      </c>
      <c r="D134" s="3"/>
      <c r="E134" s="15">
        <f t="shared" si="2"/>
        <v>0</v>
      </c>
      <c r="F134" s="16"/>
      <c r="G134" s="67"/>
      <c r="H134" s="67"/>
      <c r="I134" s="67"/>
    </row>
    <row r="135" spans="1:9">
      <c r="A135" s="1" t="s">
        <v>355</v>
      </c>
      <c r="B135" s="2" t="s">
        <v>33</v>
      </c>
      <c r="C135" s="67">
        <v>560.07875000000001</v>
      </c>
      <c r="D135" s="3"/>
      <c r="E135" s="15">
        <f t="shared" si="2"/>
        <v>0</v>
      </c>
      <c r="F135" s="16"/>
      <c r="G135" s="67"/>
      <c r="H135" s="67"/>
      <c r="I135" s="67"/>
    </row>
    <row r="136" spans="1:9">
      <c r="A136" s="1" t="s">
        <v>595</v>
      </c>
      <c r="B136" s="2" t="s">
        <v>33</v>
      </c>
      <c r="C136" s="67">
        <v>1400</v>
      </c>
      <c r="D136" s="3"/>
      <c r="E136" s="15">
        <f t="shared" si="2"/>
        <v>0</v>
      </c>
      <c r="F136" s="16"/>
      <c r="G136" s="67"/>
      <c r="H136" s="67"/>
      <c r="I136" s="67"/>
    </row>
    <row r="137" spans="1:9">
      <c r="A137" s="1" t="s">
        <v>596</v>
      </c>
      <c r="B137" s="2" t="s">
        <v>33</v>
      </c>
      <c r="C137" s="67">
        <v>1700</v>
      </c>
      <c r="D137" s="3"/>
      <c r="E137" s="15">
        <f t="shared" si="2"/>
        <v>0</v>
      </c>
      <c r="F137" s="16"/>
      <c r="G137" s="67"/>
      <c r="H137" s="67"/>
      <c r="I137" s="67"/>
    </row>
    <row r="138" spans="1:9">
      <c r="A138" s="1" t="s">
        <v>593</v>
      </c>
      <c r="B138" s="2" t="s">
        <v>352</v>
      </c>
      <c r="C138" s="67">
        <v>4500</v>
      </c>
      <c r="D138" s="3"/>
      <c r="E138" s="15">
        <f t="shared" si="2"/>
        <v>0</v>
      </c>
      <c r="F138" s="16"/>
      <c r="G138" s="67"/>
      <c r="H138" s="67"/>
      <c r="I138" s="67"/>
    </row>
    <row r="139" spans="1:9">
      <c r="A139" s="1" t="s">
        <v>594</v>
      </c>
      <c r="B139" s="2" t="s">
        <v>352</v>
      </c>
      <c r="C139" s="67">
        <v>3200</v>
      </c>
      <c r="D139" s="3"/>
      <c r="E139" s="15">
        <f t="shared" si="2"/>
        <v>0</v>
      </c>
      <c r="F139" s="16"/>
      <c r="G139" s="67"/>
      <c r="H139" s="67"/>
      <c r="I139" s="67"/>
    </row>
    <row r="140" spans="1:9">
      <c r="A140" s="1" t="s">
        <v>592</v>
      </c>
      <c r="B140" s="2" t="s">
        <v>33</v>
      </c>
      <c r="C140" s="67">
        <v>750</v>
      </c>
      <c r="D140" s="3"/>
      <c r="E140" s="15">
        <f t="shared" si="2"/>
        <v>0</v>
      </c>
      <c r="F140" s="16"/>
      <c r="G140" s="67"/>
      <c r="H140" s="67"/>
      <c r="I140" s="67"/>
    </row>
    <row r="141" spans="1:9">
      <c r="A141" s="1" t="s">
        <v>597</v>
      </c>
      <c r="B141" s="2" t="s">
        <v>33</v>
      </c>
      <c r="C141" s="67">
        <v>600</v>
      </c>
      <c r="D141" s="3"/>
      <c r="E141" s="15">
        <f t="shared" si="2"/>
        <v>0</v>
      </c>
      <c r="F141" s="16"/>
      <c r="G141" s="67"/>
      <c r="H141" s="67"/>
      <c r="I141" s="67"/>
    </row>
    <row r="142" spans="1:9">
      <c r="A142" s="1" t="s">
        <v>598</v>
      </c>
      <c r="B142" s="2" t="s">
        <v>33</v>
      </c>
      <c r="C142" s="67">
        <v>650</v>
      </c>
      <c r="D142" s="3"/>
      <c r="E142" s="15">
        <f t="shared" si="2"/>
        <v>0</v>
      </c>
      <c r="F142" s="16"/>
      <c r="G142" s="67"/>
      <c r="H142" s="67"/>
      <c r="I142" s="67"/>
    </row>
    <row r="143" spans="1:9">
      <c r="A143" s="1" t="s">
        <v>599</v>
      </c>
      <c r="B143" s="2" t="s">
        <v>33</v>
      </c>
      <c r="C143" s="67">
        <v>670</v>
      </c>
      <c r="D143" s="3"/>
      <c r="E143" s="15">
        <f t="shared" si="2"/>
        <v>0</v>
      </c>
      <c r="F143" s="16"/>
      <c r="G143" s="67"/>
      <c r="H143" s="67"/>
      <c r="I143" s="67"/>
    </row>
    <row r="144" spans="1:9">
      <c r="A144" s="1" t="s">
        <v>600</v>
      </c>
      <c r="B144" s="2" t="s">
        <v>352</v>
      </c>
      <c r="C144" s="67">
        <v>2100</v>
      </c>
      <c r="D144" s="3"/>
      <c r="E144" s="15">
        <f t="shared" si="2"/>
        <v>0</v>
      </c>
      <c r="F144" s="16"/>
      <c r="G144" s="67"/>
      <c r="H144" s="67"/>
      <c r="I144" s="67"/>
    </row>
    <row r="145" spans="1:9">
      <c r="A145" s="1" t="s">
        <v>606</v>
      </c>
      <c r="B145" s="2" t="s">
        <v>352</v>
      </c>
      <c r="C145" s="67">
        <v>2000</v>
      </c>
      <c r="D145" s="3"/>
      <c r="E145" s="15">
        <f t="shared" si="2"/>
        <v>0</v>
      </c>
      <c r="F145" s="16"/>
      <c r="G145" s="67"/>
      <c r="H145" s="67"/>
      <c r="I145" s="67"/>
    </row>
    <row r="146" spans="1:9">
      <c r="A146" s="1" t="s">
        <v>601</v>
      </c>
      <c r="B146" s="2" t="s">
        <v>33</v>
      </c>
      <c r="C146" s="67">
        <v>670</v>
      </c>
      <c r="D146" s="3"/>
      <c r="E146" s="15">
        <f t="shared" si="2"/>
        <v>0</v>
      </c>
      <c r="F146" s="16"/>
      <c r="G146" s="67"/>
      <c r="H146" s="67"/>
      <c r="I146" s="67"/>
    </row>
    <row r="147" spans="1:9">
      <c r="A147" s="1" t="s">
        <v>602</v>
      </c>
      <c r="B147" s="2" t="s">
        <v>33</v>
      </c>
      <c r="C147" s="67">
        <v>720</v>
      </c>
      <c r="D147" s="3"/>
      <c r="E147" s="15">
        <f t="shared" si="2"/>
        <v>0</v>
      </c>
      <c r="F147" s="16"/>
      <c r="G147" s="67"/>
      <c r="H147" s="67"/>
      <c r="I147" s="67"/>
    </row>
    <row r="148" spans="1:9">
      <c r="A148" s="1" t="s">
        <v>603</v>
      </c>
      <c r="B148" s="2" t="s">
        <v>33</v>
      </c>
      <c r="C148" s="67">
        <v>750</v>
      </c>
      <c r="D148" s="3"/>
      <c r="E148" s="15">
        <f t="shared" si="2"/>
        <v>0</v>
      </c>
      <c r="F148" s="16"/>
      <c r="G148" s="67"/>
      <c r="H148" s="67"/>
      <c r="I148" s="67"/>
    </row>
    <row r="149" spans="1:9">
      <c r="A149" s="1" t="s">
        <v>604</v>
      </c>
      <c r="B149" s="2" t="s">
        <v>352</v>
      </c>
      <c r="C149" s="67">
        <v>2350</v>
      </c>
      <c r="D149" s="3"/>
      <c r="E149" s="15">
        <f t="shared" si="2"/>
        <v>0</v>
      </c>
      <c r="F149" s="16"/>
      <c r="G149" s="67"/>
      <c r="H149" s="67"/>
      <c r="I149" s="67"/>
    </row>
    <row r="150" spans="1:9">
      <c r="A150" s="1" t="s">
        <v>605</v>
      </c>
      <c r="B150" s="2" t="s">
        <v>352</v>
      </c>
      <c r="C150" s="67">
        <v>2200</v>
      </c>
      <c r="D150" s="3"/>
      <c r="E150" s="15">
        <f t="shared" si="2"/>
        <v>0</v>
      </c>
      <c r="F150" s="16"/>
      <c r="G150" s="67"/>
      <c r="H150" s="67"/>
      <c r="I150" s="67"/>
    </row>
    <row r="151" spans="1:9">
      <c r="A151" s="1" t="s">
        <v>607</v>
      </c>
      <c r="B151" s="2" t="s">
        <v>416</v>
      </c>
      <c r="C151" s="67">
        <v>450</v>
      </c>
      <c r="D151" s="3"/>
      <c r="E151" s="15">
        <f t="shared" si="2"/>
        <v>0</v>
      </c>
      <c r="F151" s="16"/>
      <c r="G151" s="67"/>
      <c r="H151" s="67"/>
      <c r="I151" s="67"/>
    </row>
    <row r="152" spans="1:9">
      <c r="A152" s="1" t="s">
        <v>608</v>
      </c>
      <c r="B152" s="2" t="s">
        <v>416</v>
      </c>
      <c r="C152" s="67">
        <v>520</v>
      </c>
      <c r="D152" s="3"/>
      <c r="E152" s="15">
        <f t="shared" si="2"/>
        <v>0</v>
      </c>
      <c r="F152" s="16"/>
      <c r="G152" s="67"/>
      <c r="H152" s="67"/>
      <c r="I152" s="67"/>
    </row>
    <row r="153" spans="1:9">
      <c r="A153" s="1" t="s">
        <v>562</v>
      </c>
      <c r="B153" s="2" t="s">
        <v>14</v>
      </c>
      <c r="C153" s="67">
        <v>19</v>
      </c>
      <c r="D153" s="3"/>
      <c r="E153" s="15">
        <f t="shared" si="2"/>
        <v>0</v>
      </c>
      <c r="F153" s="16"/>
      <c r="G153" s="67"/>
      <c r="H153" s="67"/>
      <c r="I153" s="67"/>
    </row>
    <row r="154" spans="1:9">
      <c r="A154" s="1" t="s">
        <v>395</v>
      </c>
      <c r="B154" s="2" t="s">
        <v>33</v>
      </c>
      <c r="C154" s="67">
        <v>430</v>
      </c>
      <c r="D154" s="3"/>
      <c r="E154" s="15">
        <f t="shared" si="2"/>
        <v>0</v>
      </c>
      <c r="F154" s="16"/>
      <c r="G154" s="67"/>
      <c r="H154" s="67"/>
      <c r="I154" s="67"/>
    </row>
    <row r="155" spans="1:9">
      <c r="A155" s="1" t="s">
        <v>356</v>
      </c>
      <c r="B155" s="2" t="s">
        <v>33</v>
      </c>
      <c r="C155" s="67">
        <v>510</v>
      </c>
      <c r="D155" s="3"/>
      <c r="E155" s="15">
        <f t="shared" si="2"/>
        <v>0</v>
      </c>
      <c r="F155" s="16"/>
      <c r="G155" s="67"/>
      <c r="H155" s="67"/>
      <c r="I155" s="67"/>
    </row>
    <row r="156" spans="1:9">
      <c r="A156" s="1" t="s">
        <v>396</v>
      </c>
      <c r="B156" s="2" t="s">
        <v>33</v>
      </c>
      <c r="C156" s="67">
        <v>540</v>
      </c>
      <c r="D156" s="3"/>
      <c r="E156" s="15">
        <f t="shared" si="2"/>
        <v>0</v>
      </c>
      <c r="F156" s="16"/>
      <c r="G156" s="67"/>
      <c r="H156" s="67"/>
      <c r="I156" s="67"/>
    </row>
    <row r="157" spans="1:9">
      <c r="A157" s="1" t="s">
        <v>397</v>
      </c>
      <c r="B157" s="2" t="s">
        <v>33</v>
      </c>
      <c r="C157" s="67">
        <v>106</v>
      </c>
      <c r="D157" s="3"/>
      <c r="E157" s="15">
        <f t="shared" si="2"/>
        <v>0</v>
      </c>
      <c r="F157" s="16"/>
      <c r="G157" s="67"/>
      <c r="H157" s="67"/>
      <c r="I157" s="67"/>
    </row>
    <row r="158" spans="1:9">
      <c r="A158" s="1" t="s">
        <v>640</v>
      </c>
      <c r="B158" s="2" t="s">
        <v>33</v>
      </c>
      <c r="C158" s="14">
        <v>88</v>
      </c>
      <c r="D158" s="65"/>
      <c r="E158" s="15">
        <f t="shared" si="2"/>
        <v>0</v>
      </c>
      <c r="G158" s="67"/>
      <c r="H158" s="67"/>
    </row>
    <row r="159" spans="1:9">
      <c r="A159" s="1" t="s">
        <v>582</v>
      </c>
      <c r="B159" s="2" t="s">
        <v>33</v>
      </c>
      <c r="C159" s="14">
        <v>82</v>
      </c>
      <c r="D159" s="65"/>
      <c r="E159" s="15">
        <f t="shared" si="2"/>
        <v>0</v>
      </c>
      <c r="G159" s="67"/>
      <c r="H159" s="67"/>
    </row>
    <row r="160" spans="1:9">
      <c r="A160" s="1" t="s">
        <v>458</v>
      </c>
      <c r="B160" s="2" t="s">
        <v>33</v>
      </c>
      <c r="C160" s="14">
        <v>176</v>
      </c>
      <c r="D160" s="65"/>
      <c r="E160" s="15">
        <f t="shared" si="2"/>
        <v>0</v>
      </c>
      <c r="G160" s="67"/>
      <c r="H160" s="67"/>
    </row>
    <row r="161" spans="1:8">
      <c r="A161" s="1" t="s">
        <v>459</v>
      </c>
      <c r="B161" s="2" t="s">
        <v>33</v>
      </c>
      <c r="C161" s="14">
        <v>225</v>
      </c>
      <c r="D161" s="65"/>
      <c r="E161" s="15">
        <f t="shared" si="2"/>
        <v>0</v>
      </c>
      <c r="G161" s="67"/>
      <c r="H161" s="67"/>
    </row>
    <row r="162" spans="1:8">
      <c r="A162" s="1" t="s">
        <v>460</v>
      </c>
      <c r="B162" s="2" t="s">
        <v>14</v>
      </c>
      <c r="C162" s="14">
        <v>150</v>
      </c>
      <c r="D162" s="65"/>
      <c r="E162" s="15">
        <f t="shared" si="2"/>
        <v>0</v>
      </c>
      <c r="G162" s="67"/>
      <c r="H162" s="67"/>
    </row>
    <row r="163" spans="1:8">
      <c r="A163" s="1" t="s">
        <v>357</v>
      </c>
      <c r="B163" s="2" t="s">
        <v>33</v>
      </c>
      <c r="C163" s="14">
        <v>440</v>
      </c>
      <c r="D163" s="65"/>
      <c r="E163" s="15">
        <f t="shared" si="2"/>
        <v>0</v>
      </c>
      <c r="G163" s="67"/>
      <c r="H163" s="67"/>
    </row>
    <row r="164" spans="1:8">
      <c r="A164" s="1" t="s">
        <v>615</v>
      </c>
      <c r="B164" s="2" t="s">
        <v>33</v>
      </c>
      <c r="C164" s="14">
        <v>120</v>
      </c>
      <c r="D164" s="65"/>
      <c r="E164" s="15">
        <f t="shared" si="2"/>
        <v>0</v>
      </c>
      <c r="G164" s="67"/>
      <c r="H164" s="67"/>
    </row>
    <row r="165" spans="1:8">
      <c r="A165" s="1" t="s">
        <v>616</v>
      </c>
      <c r="B165" s="2" t="s">
        <v>33</v>
      </c>
      <c r="C165" s="14">
        <v>170</v>
      </c>
      <c r="D165" s="65"/>
      <c r="E165" s="15">
        <f t="shared" si="2"/>
        <v>0</v>
      </c>
      <c r="G165" s="67"/>
      <c r="H165" s="67"/>
    </row>
    <row r="166" spans="1:8">
      <c r="A166" s="1" t="s">
        <v>617</v>
      </c>
      <c r="B166" s="2" t="s">
        <v>33</v>
      </c>
      <c r="C166" s="14">
        <v>260</v>
      </c>
      <c r="D166" s="65"/>
      <c r="E166" s="15">
        <f t="shared" si="2"/>
        <v>0</v>
      </c>
      <c r="G166" s="67"/>
      <c r="H166" s="67"/>
    </row>
    <row r="167" spans="1:8">
      <c r="A167" s="1" t="s">
        <v>563</v>
      </c>
      <c r="B167" s="2" t="s">
        <v>14</v>
      </c>
      <c r="C167" s="14">
        <v>19</v>
      </c>
      <c r="D167" s="65"/>
      <c r="E167" s="15">
        <f t="shared" si="2"/>
        <v>0</v>
      </c>
      <c r="G167" s="67"/>
      <c r="H167" s="67"/>
    </row>
    <row r="168" spans="1:8">
      <c r="A168" s="1" t="s">
        <v>358</v>
      </c>
      <c r="B168" s="2" t="s">
        <v>33</v>
      </c>
      <c r="C168" s="14">
        <v>340</v>
      </c>
      <c r="D168" s="3"/>
      <c r="E168" s="15">
        <f t="shared" si="2"/>
        <v>0</v>
      </c>
      <c r="G168" s="67"/>
      <c r="H168" s="67"/>
    </row>
    <row r="169" spans="1:8">
      <c r="A169" s="1" t="s">
        <v>359</v>
      </c>
      <c r="B169" s="2" t="s">
        <v>14</v>
      </c>
      <c r="C169" s="14">
        <v>850</v>
      </c>
      <c r="D169" s="3"/>
      <c r="E169" s="15">
        <f t="shared" si="2"/>
        <v>0</v>
      </c>
      <c r="G169" s="67"/>
      <c r="H169" s="67"/>
    </row>
    <row r="170" spans="1:8">
      <c r="A170" s="1" t="s">
        <v>360</v>
      </c>
      <c r="B170" s="2" t="s">
        <v>14</v>
      </c>
      <c r="C170" s="14">
        <v>430</v>
      </c>
      <c r="D170" s="3"/>
      <c r="E170" s="15">
        <f t="shared" si="2"/>
        <v>0</v>
      </c>
      <c r="G170" s="67"/>
      <c r="H170" s="67"/>
    </row>
    <row r="171" spans="1:8">
      <c r="A171" s="1" t="s">
        <v>361</v>
      </c>
      <c r="B171" s="2" t="s">
        <v>14</v>
      </c>
      <c r="C171" s="14">
        <v>440</v>
      </c>
      <c r="D171" s="3"/>
      <c r="E171" s="15">
        <f t="shared" si="2"/>
        <v>0</v>
      </c>
      <c r="G171" s="67"/>
      <c r="H171" s="67"/>
    </row>
    <row r="172" spans="1:8">
      <c r="A172" s="1" t="s">
        <v>362</v>
      </c>
      <c r="B172" s="2" t="s">
        <v>14</v>
      </c>
      <c r="C172" s="14">
        <v>340</v>
      </c>
      <c r="D172" s="3"/>
      <c r="E172" s="15">
        <f t="shared" si="2"/>
        <v>0</v>
      </c>
      <c r="G172" s="67"/>
      <c r="H172" s="67"/>
    </row>
    <row r="173" spans="1:8">
      <c r="A173" s="1" t="s">
        <v>363</v>
      </c>
      <c r="B173" s="2" t="s">
        <v>6</v>
      </c>
      <c r="C173" s="14">
        <v>520</v>
      </c>
      <c r="D173" s="3"/>
      <c r="E173" s="15">
        <f t="shared" si="2"/>
        <v>0</v>
      </c>
      <c r="G173" s="67"/>
      <c r="H173" s="67"/>
    </row>
    <row r="174" spans="1:8">
      <c r="A174" s="1" t="s">
        <v>364</v>
      </c>
      <c r="B174" s="2" t="s">
        <v>33</v>
      </c>
      <c r="C174" s="14">
        <v>575</v>
      </c>
      <c r="D174" s="3"/>
      <c r="E174" s="15">
        <f t="shared" si="2"/>
        <v>0</v>
      </c>
      <c r="G174" s="67"/>
      <c r="H174" s="67"/>
    </row>
    <row r="175" spans="1:8">
      <c r="A175" s="1" t="s">
        <v>365</v>
      </c>
      <c r="B175" s="2" t="s">
        <v>352</v>
      </c>
      <c r="C175" s="14">
        <v>1150</v>
      </c>
      <c r="D175" s="3"/>
      <c r="E175" s="15">
        <f t="shared" si="2"/>
        <v>0</v>
      </c>
      <c r="G175" s="67"/>
      <c r="H175" s="67"/>
    </row>
    <row r="176" spans="1:8">
      <c r="A176" s="1" t="s">
        <v>366</v>
      </c>
      <c r="B176" s="2" t="s">
        <v>352</v>
      </c>
      <c r="C176" s="14">
        <v>750</v>
      </c>
      <c r="D176" s="3"/>
      <c r="E176" s="15">
        <f t="shared" si="2"/>
        <v>0</v>
      </c>
      <c r="G176" s="67"/>
      <c r="H176" s="67"/>
    </row>
    <row r="177" spans="1:8">
      <c r="A177" s="1" t="s">
        <v>550</v>
      </c>
      <c r="B177" s="2" t="s">
        <v>352</v>
      </c>
      <c r="C177" s="14">
        <v>3600</v>
      </c>
      <c r="D177" s="3"/>
      <c r="E177" s="15">
        <f t="shared" si="2"/>
        <v>0</v>
      </c>
      <c r="G177" s="67"/>
      <c r="H177" s="67"/>
    </row>
    <row r="178" spans="1:8">
      <c r="A178" s="1" t="s">
        <v>367</v>
      </c>
      <c r="B178" s="2" t="s">
        <v>352</v>
      </c>
      <c r="C178" s="14">
        <v>3950</v>
      </c>
      <c r="D178" s="3"/>
      <c r="E178" s="15">
        <f t="shared" si="2"/>
        <v>0</v>
      </c>
      <c r="G178" s="67"/>
      <c r="H178" s="67"/>
    </row>
    <row r="179" spans="1:8">
      <c r="A179" s="1" t="s">
        <v>368</v>
      </c>
      <c r="B179" s="2" t="s">
        <v>369</v>
      </c>
      <c r="C179" s="14">
        <v>18300</v>
      </c>
      <c r="D179" s="3"/>
      <c r="E179" s="15">
        <f t="shared" si="2"/>
        <v>0</v>
      </c>
      <c r="G179" s="67"/>
      <c r="H179" s="67"/>
    </row>
    <row r="180" spans="1:8">
      <c r="A180" s="1" t="s">
        <v>370</v>
      </c>
      <c r="B180" s="2" t="s">
        <v>369</v>
      </c>
      <c r="C180" s="14">
        <v>10033.850811874998</v>
      </c>
      <c r="D180" s="3"/>
      <c r="E180" s="15">
        <f t="shared" si="2"/>
        <v>0</v>
      </c>
      <c r="G180" s="67"/>
      <c r="H180" s="67"/>
    </row>
    <row r="181" spans="1:8">
      <c r="A181" s="1" t="s">
        <v>609</v>
      </c>
      <c r="B181" s="2" t="s">
        <v>14</v>
      </c>
      <c r="C181" s="14">
        <v>1100</v>
      </c>
      <c r="D181" s="3"/>
      <c r="E181" s="15">
        <f t="shared" si="2"/>
        <v>0</v>
      </c>
      <c r="G181" s="67"/>
      <c r="H181" s="67"/>
    </row>
    <row r="182" spans="1:8">
      <c r="A182" s="1" t="s">
        <v>371</v>
      </c>
      <c r="B182" s="2" t="s">
        <v>33</v>
      </c>
      <c r="C182" s="14">
        <v>350</v>
      </c>
      <c r="D182" s="3"/>
      <c r="E182" s="15">
        <f t="shared" si="2"/>
        <v>0</v>
      </c>
      <c r="G182" s="67"/>
      <c r="H182" s="67"/>
    </row>
    <row r="183" spans="1:8">
      <c r="A183" s="1" t="s">
        <v>372</v>
      </c>
      <c r="B183" s="2" t="s">
        <v>352</v>
      </c>
      <c r="C183" s="14">
        <v>1400</v>
      </c>
      <c r="D183" s="3"/>
      <c r="E183" s="15">
        <f t="shared" si="2"/>
        <v>0</v>
      </c>
      <c r="G183" s="67"/>
      <c r="H183" s="67"/>
    </row>
    <row r="184" spans="1:8">
      <c r="A184" s="1" t="s">
        <v>373</v>
      </c>
      <c r="B184" s="2" t="s">
        <v>33</v>
      </c>
      <c r="C184" s="14">
        <v>840</v>
      </c>
      <c r="D184" s="3"/>
      <c r="E184" s="15">
        <f t="shared" si="2"/>
        <v>0</v>
      </c>
      <c r="G184" s="67"/>
      <c r="H184" s="67"/>
    </row>
    <row r="185" spans="1:8">
      <c r="A185" s="1" t="s">
        <v>374</v>
      </c>
      <c r="B185" s="2" t="s">
        <v>6</v>
      </c>
      <c r="C185" s="14">
        <v>670</v>
      </c>
      <c r="D185" s="3"/>
      <c r="E185" s="15">
        <f t="shared" si="2"/>
        <v>0</v>
      </c>
      <c r="G185" s="67"/>
      <c r="H185" s="67"/>
    </row>
    <row r="186" spans="1:8">
      <c r="A186" s="1" t="s">
        <v>375</v>
      </c>
      <c r="B186" s="2" t="s">
        <v>33</v>
      </c>
      <c r="C186" s="14">
        <v>860</v>
      </c>
      <c r="D186" s="3"/>
      <c r="E186" s="15">
        <f t="shared" si="2"/>
        <v>0</v>
      </c>
      <c r="G186" s="67"/>
      <c r="H186" s="67"/>
    </row>
    <row r="187" spans="1:8">
      <c r="A187" s="1" t="s">
        <v>376</v>
      </c>
      <c r="B187" s="2" t="s">
        <v>33</v>
      </c>
      <c r="C187" s="14">
        <v>450</v>
      </c>
      <c r="D187" s="3"/>
      <c r="E187" s="15">
        <f t="shared" si="2"/>
        <v>0</v>
      </c>
      <c r="G187" s="67"/>
      <c r="H187" s="67"/>
    </row>
    <row r="188" spans="1:8">
      <c r="A188" s="1" t="s">
        <v>377</v>
      </c>
      <c r="B188" s="2" t="s">
        <v>33</v>
      </c>
      <c r="C188" s="14">
        <v>470</v>
      </c>
      <c r="D188" s="3"/>
      <c r="E188" s="15">
        <f t="shared" si="2"/>
        <v>0</v>
      </c>
      <c r="G188" s="67"/>
      <c r="H188" s="67"/>
    </row>
    <row r="189" spans="1:8">
      <c r="A189" s="1" t="s">
        <v>378</v>
      </c>
      <c r="B189" s="2" t="s">
        <v>33</v>
      </c>
      <c r="C189" s="14">
        <v>230</v>
      </c>
      <c r="D189" s="3"/>
      <c r="E189" s="15">
        <f t="shared" si="2"/>
        <v>0</v>
      </c>
      <c r="G189" s="67"/>
      <c r="H189" s="67"/>
    </row>
    <row r="190" spans="1:8">
      <c r="A190" s="1" t="s">
        <v>379</v>
      </c>
      <c r="B190" s="2" t="s">
        <v>352</v>
      </c>
      <c r="C190" s="14">
        <v>6700</v>
      </c>
      <c r="D190" s="3"/>
      <c r="E190" s="15">
        <f t="shared" si="2"/>
        <v>0</v>
      </c>
      <c r="G190" s="67"/>
      <c r="H190" s="67"/>
    </row>
    <row r="191" spans="1:8">
      <c r="A191" s="1" t="s">
        <v>380</v>
      </c>
      <c r="B191" s="2" t="s">
        <v>6</v>
      </c>
      <c r="C191" s="14">
        <v>2960.4162499999998</v>
      </c>
      <c r="D191" s="3"/>
      <c r="E191" s="15">
        <f t="shared" si="2"/>
        <v>0</v>
      </c>
      <c r="G191" s="67"/>
      <c r="H191" s="67"/>
    </row>
    <row r="192" spans="1:8">
      <c r="A192" s="1" t="s">
        <v>381</v>
      </c>
      <c r="B192" s="2" t="s">
        <v>352</v>
      </c>
      <c r="C192" s="14">
        <v>1240</v>
      </c>
      <c r="D192" s="3"/>
      <c r="E192" s="15">
        <f t="shared" si="2"/>
        <v>0</v>
      </c>
      <c r="G192" s="67"/>
      <c r="H192" s="67"/>
    </row>
    <row r="193" spans="1:8">
      <c r="A193" s="1" t="s">
        <v>382</v>
      </c>
      <c r="B193" s="2" t="s">
        <v>33</v>
      </c>
      <c r="C193" s="14">
        <v>410</v>
      </c>
      <c r="D193" s="3"/>
      <c r="E193" s="15">
        <f t="shared" si="2"/>
        <v>0</v>
      </c>
      <c r="G193" s="67"/>
      <c r="H193" s="67"/>
    </row>
    <row r="194" spans="1:8">
      <c r="A194" s="1" t="s">
        <v>610</v>
      </c>
      <c r="B194" s="2" t="s">
        <v>33</v>
      </c>
      <c r="C194" s="14">
        <v>450</v>
      </c>
      <c r="D194" s="3"/>
      <c r="E194" s="15">
        <f t="shared" si="2"/>
        <v>0</v>
      </c>
      <c r="G194" s="67"/>
      <c r="H194" s="67"/>
    </row>
    <row r="195" spans="1:8">
      <c r="A195" s="1" t="s">
        <v>611</v>
      </c>
      <c r="B195" s="2" t="s">
        <v>33</v>
      </c>
      <c r="C195" s="14">
        <v>230</v>
      </c>
      <c r="D195" s="3"/>
      <c r="E195" s="15">
        <f t="shared" si="2"/>
        <v>0</v>
      </c>
      <c r="G195" s="67"/>
      <c r="H195" s="67"/>
    </row>
    <row r="196" spans="1:8">
      <c r="A196" s="1" t="s">
        <v>383</v>
      </c>
      <c r="B196" s="2" t="s">
        <v>369</v>
      </c>
      <c r="C196" s="14">
        <v>1920.27</v>
      </c>
      <c r="D196" s="3"/>
      <c r="E196" s="15">
        <f t="shared" si="2"/>
        <v>0</v>
      </c>
      <c r="G196" s="67"/>
      <c r="H196" s="67"/>
    </row>
    <row r="197" spans="1:8">
      <c r="A197" s="1" t="s">
        <v>612</v>
      </c>
      <c r="B197" s="2" t="s">
        <v>369</v>
      </c>
      <c r="C197" s="14">
        <v>800</v>
      </c>
      <c r="D197" s="3"/>
      <c r="E197" s="15">
        <f t="shared" si="2"/>
        <v>0</v>
      </c>
      <c r="G197" s="67"/>
      <c r="H197" s="67"/>
    </row>
    <row r="198" spans="1:8">
      <c r="A198" s="1" t="s">
        <v>613</v>
      </c>
      <c r="B198" s="2" t="s">
        <v>369</v>
      </c>
      <c r="C198" s="14">
        <v>1000</v>
      </c>
      <c r="D198" s="3"/>
      <c r="E198" s="15">
        <f t="shared" si="2"/>
        <v>0</v>
      </c>
      <c r="G198" s="67"/>
      <c r="H198" s="67"/>
    </row>
    <row r="199" spans="1:8">
      <c r="A199" s="1" t="s">
        <v>614</v>
      </c>
      <c r="B199" s="2" t="s">
        <v>369</v>
      </c>
      <c r="C199" s="14">
        <v>350</v>
      </c>
      <c r="D199" s="3"/>
      <c r="E199" s="15">
        <f t="shared" si="2"/>
        <v>0</v>
      </c>
      <c r="G199" s="67"/>
      <c r="H199" s="67"/>
    </row>
    <row r="200" spans="1:8">
      <c r="A200" s="1" t="s">
        <v>384</v>
      </c>
      <c r="B200" s="2" t="s">
        <v>369</v>
      </c>
      <c r="C200" s="14">
        <v>1320</v>
      </c>
      <c r="D200" s="3"/>
      <c r="E200" s="15">
        <f t="shared" si="2"/>
        <v>0</v>
      </c>
      <c r="G200" s="67"/>
      <c r="H200" s="67"/>
    </row>
    <row r="201" spans="1:8">
      <c r="A201" s="1" t="s">
        <v>385</v>
      </c>
      <c r="B201" s="2" t="s">
        <v>369</v>
      </c>
      <c r="C201" s="14">
        <v>734.90333125000006</v>
      </c>
      <c r="D201" s="3"/>
      <c r="E201" s="15">
        <f t="shared" si="2"/>
        <v>0</v>
      </c>
      <c r="G201" s="67"/>
      <c r="H201" s="67"/>
    </row>
    <row r="203" spans="1:8" ht="13.5" thickBot="1"/>
    <row r="204" spans="1:8" ht="13.5" customHeight="1" thickBot="1">
      <c r="A204" s="168" t="s">
        <v>468</v>
      </c>
      <c r="B204" s="17" t="s">
        <v>399</v>
      </c>
      <c r="C204" s="18"/>
      <c r="D204" s="19">
        <v>2000</v>
      </c>
      <c r="E204" s="20"/>
      <c r="F204" s="21"/>
      <c r="G204" s="22"/>
    </row>
    <row r="205" spans="1:8" ht="13.5" customHeight="1" thickBot="1">
      <c r="A205" s="174"/>
      <c r="B205" s="17" t="s">
        <v>400</v>
      </c>
      <c r="C205" s="18" t="s">
        <v>401</v>
      </c>
      <c r="D205" s="19">
        <v>2000</v>
      </c>
      <c r="E205" s="20"/>
      <c r="F205" s="21"/>
      <c r="G205" s="22"/>
    </row>
    <row r="206" spans="1:8" ht="13.5" customHeight="1" thickBot="1">
      <c r="A206" s="174"/>
      <c r="B206" s="39" t="s">
        <v>400</v>
      </c>
      <c r="C206" s="38" t="s">
        <v>402</v>
      </c>
      <c r="D206" s="40">
        <v>3000</v>
      </c>
      <c r="E206" s="41"/>
      <c r="F206" s="42"/>
      <c r="G206" s="43"/>
    </row>
    <row r="207" spans="1:8" ht="13.5" customHeight="1" thickBot="1">
      <c r="A207" s="175"/>
      <c r="B207" s="17" t="s">
        <v>400</v>
      </c>
      <c r="C207" s="18" t="s">
        <v>403</v>
      </c>
      <c r="D207" s="19">
        <v>3000</v>
      </c>
      <c r="E207" s="18"/>
      <c r="F207" s="21"/>
      <c r="G207" s="37" t="s">
        <v>573</v>
      </c>
    </row>
    <row r="208" spans="1:8" ht="15">
      <c r="A208" s="23" t="s">
        <v>404</v>
      </c>
      <c r="B208" s="24"/>
      <c r="C208" s="25"/>
      <c r="D208" s="26"/>
      <c r="E208" s="27"/>
      <c r="F208" s="28"/>
      <c r="G208" s="29"/>
    </row>
    <row r="209" spans="1:7" ht="15">
      <c r="A209" s="23" t="s">
        <v>405</v>
      </c>
      <c r="B209" s="30"/>
      <c r="C209" s="31"/>
      <c r="D209" s="28"/>
      <c r="E209" s="27"/>
      <c r="F209" s="28"/>
      <c r="G209" s="29"/>
    </row>
    <row r="210" spans="1:7" ht="15">
      <c r="A210" s="23" t="s">
        <v>406</v>
      </c>
      <c r="B210" s="28"/>
      <c r="C210" s="25"/>
      <c r="D210" s="28"/>
      <c r="E210" s="27"/>
      <c r="F210" s="28"/>
      <c r="G210" s="29"/>
    </row>
    <row r="211" spans="1:7" ht="15.75" thickBot="1">
      <c r="A211" s="32" t="s">
        <v>579</v>
      </c>
      <c r="B211" s="33"/>
      <c r="C211" s="34"/>
      <c r="D211" s="33"/>
      <c r="E211" s="35"/>
      <c r="F211" s="33"/>
      <c r="G211" s="36"/>
    </row>
    <row r="212" spans="1:7" ht="24" customHeight="1">
      <c r="A212" s="126" t="s">
        <v>539</v>
      </c>
      <c r="B212" s="127"/>
      <c r="C212" s="128"/>
    </row>
    <row r="213" spans="1:7">
      <c r="A213" s="126"/>
      <c r="B213" s="127"/>
      <c r="C213" s="128"/>
    </row>
    <row r="214" spans="1:7" ht="13.5" thickBot="1">
      <c r="A214" s="129"/>
      <c r="B214" s="130"/>
      <c r="C214" s="131"/>
    </row>
  </sheetData>
  <sheetProtection password="CC6B" sheet="1" objects="1" scenarios="1" selectLockedCells="1"/>
  <autoFilter ref="A6:E201"/>
  <mergeCells count="4">
    <mergeCell ref="A204:A207"/>
    <mergeCell ref="A1:E2"/>
    <mergeCell ref="C3:E4"/>
    <mergeCell ref="A212:C214"/>
  </mergeCells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сан.техника</vt:lpstr>
      <vt:lpstr>электрика</vt:lpstr>
      <vt:lpstr>Обшестроительные работы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Денис</cp:lastModifiedBy>
  <dcterms:created xsi:type="dcterms:W3CDTF">2006-09-20T10:49:09Z</dcterms:created>
  <dcterms:modified xsi:type="dcterms:W3CDTF">2016-04-12T10:28:11Z</dcterms:modified>
</cp:coreProperties>
</file>